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O33" i="1"/>
  <c r="O39"/>
  <c r="O38" s="1"/>
  <c r="O41"/>
  <c r="O40" s="1"/>
  <c r="Q66"/>
  <c r="P66"/>
  <c r="O66"/>
  <c r="P62"/>
  <c r="O62"/>
  <c r="Q58"/>
  <c r="Q53"/>
  <c r="P53"/>
  <c r="O53"/>
  <c r="Q49"/>
  <c r="Q48" s="1"/>
  <c r="P49"/>
  <c r="P48" s="1"/>
  <c r="Q46"/>
  <c r="Q45" s="1"/>
  <c r="Q44" s="1"/>
  <c r="Q43" s="1"/>
  <c r="P46"/>
  <c r="P45" s="1"/>
  <c r="P44" s="1"/>
  <c r="P43" s="1"/>
  <c r="O46"/>
  <c r="O45" s="1"/>
  <c r="O44" s="1"/>
  <c r="Q41"/>
  <c r="Q40" s="1"/>
  <c r="Q39" s="1"/>
  <c r="Q38" s="1"/>
  <c r="P41"/>
  <c r="P40" s="1"/>
  <c r="P39" s="1"/>
  <c r="P38" s="1"/>
  <c r="O32"/>
  <c r="Q30"/>
  <c r="Q29" s="1"/>
  <c r="P30"/>
  <c r="P29" s="1"/>
  <c r="O30"/>
  <c r="O29" s="1"/>
  <c r="Q18"/>
  <c r="Q17" s="1"/>
  <c r="P17"/>
</calcChain>
</file>

<file path=xl/sharedStrings.xml><?xml version="1.0" encoding="utf-8"?>
<sst xmlns="http://schemas.openxmlformats.org/spreadsheetml/2006/main" count="113" uniqueCount="69">
  <si>
    <t>к решению Совета депутатов</t>
  </si>
  <si>
    <t>(руб.)</t>
  </si>
  <si>
    <t>Наименование</t>
  </si>
  <si>
    <t>ЦСР</t>
  </si>
  <si>
    <t>РЗ</t>
  </si>
  <si>
    <t>ПР</t>
  </si>
  <si>
    <t>ВР</t>
  </si>
  <si>
    <t>Подпрограмма "Осуществление деятельности аппарата управления "</t>
  </si>
  <si>
    <t>Глава муниципального образования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</si>
  <si>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</si>
  <si>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</si>
  <si>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персоналу государственных (муниципальных) органов</t>
  </si>
  <si>
    <t>Аппарат администрации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</si>
  <si>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</si>
  <si>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Иные межбюджетные трансферты</t>
  </si>
  <si>
    <t>Уплата налогов, сборов и иных платежей</t>
  </si>
  <si>
    <t>Межбюджетные трансферты на осуществление части переданных в район полномочий по внешнему муниципальному контролю</t>
  </si>
  <si>
    <t>Подпрограмма "Обеспечение осуществления части, переданных органами власти другого уровня, полномочий"</t>
  </si>
  <si>
    <t>НАЦИОНАЛЬНАЯ ОБОРОНА</t>
  </si>
  <si>
    <t>Мобилизационная и вневойсковая подготовка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</si>
  <si>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</si>
  <si>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</si>
  <si>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</si>
  <si>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Иные закупки товаров, работ и услуг для обеспечения государственных (муниципальных) нужд</t>
  </si>
  <si>
    <t>НАЦИОНАЛЬНАЯ ЭКОНОМИКА</t>
  </si>
  <si>
    <t>Дорожное хозяйство (дорожные фонды)</t>
  </si>
  <si>
    <t xml:space="preserve">Мероприятия по приведению документов территориального планирования и градостроительного зонирования муниципальных образований Оренбургской области в цифровой формат, соответствующий требованиям к отраслевым пространственным данным для включения в ГИСОГД Оренбургской области </t>
  </si>
  <si>
    <t>Другие вопросы в области национальной экономики</t>
  </si>
  <si>
    <t xml:space="preserve">Финансовое обеспечение мероприятий по благоустройству территорий муниципального образования поселения </t>
  </si>
  <si>
    <t>ЖИЛИЩНО-КОММУНАЛЬНОЕ ХОЗЯЙСТВО</t>
  </si>
  <si>
    <t>Благоустройство</t>
  </si>
  <si>
    <t>КУЛЬТУРА, КИНЕМАТОГРАФИЯ</t>
  </si>
  <si>
    <t>Культура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</si>
  <si>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</si>
  <si>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Повышение заработной платы работников муниципальных учреждений культуры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</si>
  <si>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</si>
  <si>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Непрограммное направление расходов (непрограммные мероприятия)</t>
  </si>
  <si>
    <t>Другие вопросы в области национальной безопасности и правоохранителшьной деятельности</t>
  </si>
  <si>
    <t>Меры поддержки добровольных народных дружин</t>
  </si>
  <si>
    <t>Другие общегосударственные вопросы</t>
  </si>
  <si>
    <t>Членские взносы в Совет (ассоциацию) муниципальных образований</t>
  </si>
  <si>
    <t>ИТОГО</t>
  </si>
  <si>
    <t>х</t>
  </si>
  <si>
    <t>Надеждинского сельсовета</t>
  </si>
  <si>
    <t>Муниципальная программа "Реализация муниципальной политики на территории муниципального образования Надеждинский сельсовет Саракташского района Оренбургской области на 2018-2024г"</t>
  </si>
  <si>
    <t xml:space="preserve">Подпрограмма "Обеспечение пожарной безопасности на территории муниципального образования Надеждинский сельсовет" </t>
  </si>
  <si>
    <t xml:space="preserve">Подпрограмма "Развитие дорожного хозяйства на территории муниципального образования Надеждинский сельсовет" </t>
  </si>
  <si>
    <t>Приложение № 6</t>
  </si>
  <si>
    <t>595П5S1405</t>
  </si>
  <si>
    <t>Подпрограмма «Жилищно-коммунальное хозяйство на территории муниципального образования Надеждинский сельсовет"</t>
  </si>
  <si>
    <t>Мероприятия по капитальному ремонту обьектов коммунальной инфраструктуры муниципальной собственности</t>
  </si>
  <si>
    <t>59800S0450</t>
  </si>
  <si>
    <t>Подпрограмма «Развитие культуры  на территории муниципального образования Надеждинский сельсовет»</t>
  </si>
  <si>
    <t>Прочие мероприятия в области коммунального хозяйства</t>
  </si>
  <si>
    <t>Достижение показателей по оплате труда</t>
  </si>
  <si>
    <t xml:space="preserve">Обеспечение деятельности финансовых, налоговых и таможенных органов и органов финансового (финансово-бюджетного) надзора </t>
  </si>
  <si>
    <t>59А00S1510</t>
  </si>
  <si>
    <t>Реализация инициативных проектов (благоустройство общественной территории, в том числе парка культуры и отдыха)</t>
  </si>
  <si>
    <t>КОММУНАЛЬНОЕ ХОЗЯЙСТВО</t>
  </si>
  <si>
    <t>Подпрограмма "Благоустройство на территории муниципального образования Надеждинский сельсовет"</t>
  </si>
  <si>
    <t>Осуществление первичного воинского учета органами местного самоуправления поселений, муниципальных и городских округов</t>
  </si>
  <si>
    <t>59А0000000</t>
  </si>
  <si>
    <t xml:space="preserve">         2 964,00</t>
  </si>
  <si>
    <t>Подпрограмма «Развитие системы градорегулирования в муниципальном образовании Надеждинский сельсовет Саракташского района Оренбургской области"</t>
  </si>
  <si>
    <t xml:space="preserve">от 30.12.2022 года № 00 </t>
  </si>
  <si>
    <t>РАСПРЕДЕЛЕНИЕ БЮДЖЕТНЫХ АССИГНОВАНИЙ МЕСТНОГО БЮДЖЕТА ПО ЦЕЛЕВЫМ СТАТЬЯМ, МУНИЦИПАЛЬНЫМ ПРОГРАММАМ НАДЕЖДИНСКОГО СЕЛЬСОВЕТА И НЕПРОГРАММНЫМ  НАПРАВЛЕНИЯМ ДЕЯТЕЛЬНОСТИ, РАЗДЕЛАМ, ПОДРАЗДЕЛАМ, ГРУППАМ И  ПОДГРУППАМ ВИДОВ РАСХОДОВ КЛАССИФИКАЦИИ РАСХОДОВ НА 2022 ГОД И НА ПЛАНОВЫЙ ПЕРИОД 2023 И 2024 ГОДОВ</t>
  </si>
  <si>
    <t xml:space="preserve"> </t>
  </si>
  <si>
    <t>Уплата, налогов, сборов и  иных платежей</t>
  </si>
  <si>
    <t xml:space="preserve">Содержание и  ремонт,  капитальный ремонт автомобильных дорог общего пользования и искусственных сооружений на них </t>
  </si>
</sst>
</file>

<file path=xl/styles.xml><?xml version="1.0" encoding="utf-8"?>
<styleSheet xmlns="http://schemas.openxmlformats.org/spreadsheetml/2006/main">
  <numFmts count="5">
    <numFmt numFmtId="164" formatCode="#,##0.00;[Red]\-#,##0.00;0.00"/>
    <numFmt numFmtId="165" formatCode="0000000000"/>
    <numFmt numFmtId="166" formatCode="00"/>
    <numFmt numFmtId="167" formatCode="000"/>
    <numFmt numFmtId="168" formatCode="#,##0.00_ ;[Red]\-#,##0.00\ "/>
  </numFmts>
  <fonts count="12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"/>
      <family val="2"/>
      <charset val="204"/>
    </font>
    <font>
      <sz val="7"/>
      <name val="Arial"/>
      <family val="2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92">
    <xf numFmtId="0" fontId="0" fillId="0" borderId="0" xfId="0"/>
    <xf numFmtId="0" fontId="2" fillId="0" borderId="0" xfId="1" applyNumberFormat="1" applyFont="1" applyFill="1" applyAlignment="1" applyProtection="1">
      <alignment horizontal="center"/>
      <protection hidden="1"/>
    </xf>
    <xf numFmtId="0" fontId="3" fillId="0" borderId="0" xfId="2" applyNumberFormat="1" applyFont="1" applyFill="1" applyAlignment="1" applyProtection="1">
      <protection hidden="1"/>
    </xf>
    <xf numFmtId="0" fontId="1" fillId="0" borderId="0" xfId="1" applyFont="1" applyFill="1" applyProtection="1">
      <protection hidden="1"/>
    </xf>
    <xf numFmtId="164" fontId="3" fillId="0" borderId="0" xfId="2" applyNumberFormat="1" applyFont="1" applyFill="1" applyAlignment="1" applyProtection="1">
      <protection hidden="1"/>
    </xf>
    <xf numFmtId="0" fontId="1" fillId="0" borderId="0" xfId="3" applyFill="1" applyAlignment="1" applyProtection="1">
      <alignment horizontal="right"/>
      <protection hidden="1"/>
    </xf>
    <xf numFmtId="0" fontId="5" fillId="0" borderId="0" xfId="1" applyNumberFormat="1" applyFont="1" applyFill="1" applyBorder="1" applyAlignment="1" applyProtection="1">
      <protection hidden="1"/>
    </xf>
    <xf numFmtId="0" fontId="1" fillId="0" borderId="0" xfId="1" applyFont="1" applyFill="1" applyBorder="1" applyProtection="1">
      <protection hidden="1"/>
    </xf>
    <xf numFmtId="0" fontId="5" fillId="0" borderId="4" xfId="1" applyNumberFormat="1" applyFont="1" applyFill="1" applyBorder="1" applyAlignment="1" applyProtection="1">
      <alignment horizontal="center" vertical="center"/>
      <protection hidden="1"/>
    </xf>
    <xf numFmtId="0" fontId="5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5" xfId="1" applyNumberFormat="1" applyFont="1" applyFill="1" applyBorder="1" applyAlignment="1" applyProtection="1">
      <alignment horizontal="center" vertical="center" wrapText="1"/>
      <protection hidden="1"/>
    </xf>
    <xf numFmtId="165" fontId="6" fillId="0" borderId="6" xfId="1" applyNumberFormat="1" applyFont="1" applyFill="1" applyBorder="1" applyAlignment="1" applyProtection="1">
      <protection hidden="1"/>
    </xf>
    <xf numFmtId="166" fontId="5" fillId="0" borderId="6" xfId="1" applyNumberFormat="1" applyFont="1" applyFill="1" applyBorder="1" applyAlignment="1" applyProtection="1">
      <protection hidden="1"/>
    </xf>
    <xf numFmtId="167" fontId="5" fillId="0" borderId="6" xfId="1" applyNumberFormat="1" applyFont="1" applyFill="1" applyBorder="1" applyAlignment="1" applyProtection="1">
      <protection hidden="1"/>
    </xf>
    <xf numFmtId="164" fontId="5" fillId="0" borderId="6" xfId="1" applyNumberFormat="1" applyFont="1" applyFill="1" applyBorder="1" applyAlignment="1" applyProtection="1">
      <protection hidden="1"/>
    </xf>
    <xf numFmtId="0" fontId="7" fillId="0" borderId="6" xfId="1" applyNumberFormat="1" applyFont="1" applyFill="1" applyBorder="1" applyProtection="1">
      <protection hidden="1"/>
    </xf>
    <xf numFmtId="165" fontId="7" fillId="0" borderId="6" xfId="1" applyNumberFormat="1" applyFont="1" applyFill="1" applyBorder="1" applyAlignment="1" applyProtection="1">
      <protection hidden="1"/>
    </xf>
    <xf numFmtId="166" fontId="8" fillId="0" borderId="6" xfId="1" applyNumberFormat="1" applyFont="1" applyFill="1" applyBorder="1" applyAlignment="1" applyProtection="1">
      <protection hidden="1"/>
    </xf>
    <xf numFmtId="167" fontId="8" fillId="0" borderId="6" xfId="1" applyNumberFormat="1" applyFont="1" applyFill="1" applyBorder="1" applyAlignment="1" applyProtection="1">
      <protection hidden="1"/>
    </xf>
    <xf numFmtId="164" fontId="8" fillId="0" borderId="6" xfId="1" applyNumberFormat="1" applyFont="1" applyFill="1" applyBorder="1" applyAlignment="1" applyProtection="1">
      <protection hidden="1"/>
    </xf>
    <xf numFmtId="0" fontId="7" fillId="0" borderId="6" xfId="1" applyNumberFormat="1" applyFont="1" applyFill="1" applyBorder="1" applyAlignment="1" applyProtection="1">
      <alignment wrapText="1"/>
      <protection hidden="1"/>
    </xf>
    <xf numFmtId="165" fontId="6" fillId="0" borderId="6" xfId="1" applyNumberFormat="1" applyFont="1" applyFill="1" applyBorder="1" applyAlignment="1" applyProtection="1">
      <alignment horizontal="right" wrapText="1"/>
      <protection hidden="1"/>
    </xf>
    <xf numFmtId="165" fontId="7" fillId="0" borderId="6" xfId="1" applyNumberFormat="1" applyFont="1" applyFill="1" applyBorder="1" applyAlignment="1" applyProtection="1">
      <alignment horizontal="right" wrapText="1"/>
      <protection hidden="1"/>
    </xf>
    <xf numFmtId="0" fontId="2" fillId="0" borderId="10" xfId="1" applyFont="1" applyFill="1" applyBorder="1" applyProtection="1">
      <protection hidden="1"/>
    </xf>
    <xf numFmtId="0" fontId="1" fillId="0" borderId="11" xfId="1" applyFont="1" applyFill="1" applyBorder="1" applyProtection="1">
      <protection hidden="1"/>
    </xf>
    <xf numFmtId="0" fontId="1" fillId="0" borderId="11" xfId="1" applyNumberFormat="1" applyFont="1" applyFill="1" applyBorder="1" applyAlignment="1" applyProtection="1">
      <protection hidden="1"/>
    </xf>
    <xf numFmtId="0" fontId="6" fillId="0" borderId="12" xfId="1" applyNumberFormat="1" applyFont="1" applyFill="1" applyBorder="1" applyAlignment="1" applyProtection="1">
      <alignment horizontal="center"/>
      <protection hidden="1"/>
    </xf>
    <xf numFmtId="0" fontId="5" fillId="0" borderId="12" xfId="1" applyNumberFormat="1" applyFont="1" applyFill="1" applyBorder="1" applyAlignment="1" applyProtection="1">
      <alignment horizontal="center"/>
      <protection hidden="1"/>
    </xf>
    <xf numFmtId="168" fontId="5" fillId="0" borderId="12" xfId="1" applyNumberFormat="1" applyFont="1" applyFill="1" applyBorder="1" applyAlignment="1" applyProtection="1">
      <protection hidden="1"/>
    </xf>
    <xf numFmtId="0" fontId="7" fillId="0" borderId="7" xfId="1" applyNumberFormat="1" applyFont="1" applyFill="1" applyBorder="1" applyAlignment="1" applyProtection="1">
      <alignment horizontal="left" wrapText="1"/>
      <protection hidden="1"/>
    </xf>
    <xf numFmtId="0" fontId="7" fillId="0" borderId="8" xfId="1" applyNumberFormat="1" applyFont="1" applyFill="1" applyBorder="1" applyAlignment="1" applyProtection="1">
      <alignment horizontal="left" wrapText="1"/>
      <protection hidden="1"/>
    </xf>
    <xf numFmtId="0" fontId="9" fillId="0" borderId="0" xfId="0" applyFont="1"/>
    <xf numFmtId="0" fontId="7" fillId="0" borderId="6" xfId="1" applyNumberFormat="1" applyFont="1" applyFill="1" applyBorder="1" applyAlignment="1" applyProtection="1">
      <alignment wrapText="1"/>
      <protection hidden="1"/>
    </xf>
    <xf numFmtId="0" fontId="7" fillId="0" borderId="7" xfId="1" applyNumberFormat="1" applyFont="1" applyFill="1" applyBorder="1" applyAlignment="1" applyProtection="1">
      <protection hidden="1"/>
    </xf>
    <xf numFmtId="0" fontId="7" fillId="0" borderId="8" xfId="1" applyNumberFormat="1" applyFont="1" applyFill="1" applyBorder="1" applyAlignment="1" applyProtection="1">
      <protection hidden="1"/>
    </xf>
    <xf numFmtId="0" fontId="7" fillId="0" borderId="9" xfId="1" applyNumberFormat="1" applyFont="1" applyFill="1" applyBorder="1" applyAlignment="1" applyProtection="1">
      <protection hidden="1"/>
    </xf>
    <xf numFmtId="0" fontId="7" fillId="0" borderId="7" xfId="1" applyNumberFormat="1" applyFont="1" applyFill="1" applyBorder="1" applyAlignment="1" applyProtection="1">
      <alignment horizontal="left" wrapText="1"/>
      <protection hidden="1"/>
    </xf>
    <xf numFmtId="0" fontId="7" fillId="0" borderId="8" xfId="1" applyNumberFormat="1" applyFont="1" applyFill="1" applyBorder="1" applyAlignment="1" applyProtection="1">
      <alignment horizontal="left" wrapText="1"/>
      <protection hidden="1"/>
    </xf>
    <xf numFmtId="0" fontId="7" fillId="0" borderId="18" xfId="1" applyNumberFormat="1" applyFont="1" applyFill="1" applyBorder="1" applyAlignment="1" applyProtection="1">
      <alignment horizontal="left" wrapText="1"/>
      <protection hidden="1"/>
    </xf>
    <xf numFmtId="0" fontId="7" fillId="0" borderId="16" xfId="1" applyNumberFormat="1" applyFont="1" applyFill="1" applyBorder="1" applyAlignment="1" applyProtection="1">
      <alignment horizontal="left" wrapText="1"/>
      <protection hidden="1"/>
    </xf>
    <xf numFmtId="0" fontId="7" fillId="0" borderId="0" xfId="1" applyNumberFormat="1" applyFont="1" applyFill="1" applyBorder="1" applyAlignment="1" applyProtection="1">
      <protection hidden="1"/>
    </xf>
    <xf numFmtId="0" fontId="7" fillId="0" borderId="15" xfId="1" applyNumberFormat="1" applyFont="1" applyFill="1" applyBorder="1" applyAlignment="1" applyProtection="1">
      <protection hidden="1"/>
    </xf>
    <xf numFmtId="0" fontId="7" fillId="0" borderId="8" xfId="1" applyNumberFormat="1" applyFont="1" applyFill="1" applyBorder="1" applyAlignment="1" applyProtection="1">
      <alignment horizontal="left"/>
      <protection hidden="1"/>
    </xf>
    <xf numFmtId="0" fontId="7" fillId="0" borderId="9" xfId="1" applyNumberFormat="1" applyFont="1" applyFill="1" applyBorder="1" applyAlignment="1" applyProtection="1">
      <alignment horizontal="left"/>
      <protection hidden="1"/>
    </xf>
    <xf numFmtId="0" fontId="7" fillId="0" borderId="6" xfId="1" applyNumberFormat="1" applyFont="1" applyFill="1" applyBorder="1" applyAlignment="1" applyProtection="1">
      <alignment wrapText="1"/>
      <protection hidden="1"/>
    </xf>
    <xf numFmtId="0" fontId="7" fillId="0" borderId="6" xfId="1" applyNumberFormat="1" applyFont="1" applyFill="1" applyBorder="1" applyAlignment="1" applyProtection="1">
      <alignment horizontal="left" wrapText="1"/>
      <protection hidden="1"/>
    </xf>
    <xf numFmtId="49" fontId="8" fillId="0" borderId="6" xfId="1" applyNumberFormat="1" applyFont="1" applyFill="1" applyBorder="1" applyAlignment="1" applyProtection="1">
      <protection hidden="1"/>
    </xf>
    <xf numFmtId="0" fontId="7" fillId="0" borderId="6" xfId="1" applyNumberFormat="1" applyFont="1" applyFill="1" applyBorder="1" applyAlignment="1" applyProtection="1">
      <alignment wrapText="1"/>
      <protection hidden="1"/>
    </xf>
    <xf numFmtId="0" fontId="7" fillId="0" borderId="7" xfId="1" applyNumberFormat="1" applyFont="1" applyFill="1" applyBorder="1" applyAlignment="1" applyProtection="1">
      <alignment horizontal="left" wrapText="1"/>
      <protection hidden="1"/>
    </xf>
    <xf numFmtId="0" fontId="7" fillId="0" borderId="8" xfId="1" applyNumberFormat="1" applyFont="1" applyFill="1" applyBorder="1" applyAlignment="1" applyProtection="1">
      <alignment horizontal="left" wrapText="1"/>
      <protection hidden="1"/>
    </xf>
    <xf numFmtId="0" fontId="7" fillId="0" borderId="9" xfId="1" applyNumberFormat="1" applyFont="1" applyFill="1" applyBorder="1" applyAlignment="1" applyProtection="1">
      <alignment horizontal="left" wrapText="1"/>
      <protection hidden="1"/>
    </xf>
    <xf numFmtId="0" fontId="7" fillId="0" borderId="6" xfId="1" applyNumberFormat="1" applyFont="1" applyFill="1" applyBorder="1" applyAlignment="1" applyProtection="1">
      <alignment horizontal="left" wrapText="1"/>
      <protection hidden="1"/>
    </xf>
    <xf numFmtId="0" fontId="7" fillId="0" borderId="8" xfId="1" applyNumberFormat="1" applyFont="1" applyFill="1" applyBorder="1" applyAlignment="1" applyProtection="1">
      <alignment wrapText="1"/>
      <protection hidden="1"/>
    </xf>
    <xf numFmtId="0" fontId="7" fillId="0" borderId="9" xfId="1" applyNumberFormat="1" applyFont="1" applyFill="1" applyBorder="1" applyAlignment="1" applyProtection="1">
      <alignment wrapText="1"/>
      <protection hidden="1"/>
    </xf>
    <xf numFmtId="0" fontId="6" fillId="0" borderId="6" xfId="1" applyNumberFormat="1" applyFont="1" applyFill="1" applyBorder="1" applyAlignment="1" applyProtection="1">
      <alignment wrapText="1"/>
      <protection hidden="1"/>
    </xf>
    <xf numFmtId="0" fontId="0" fillId="0" borderId="0" xfId="0" applyFont="1"/>
    <xf numFmtId="0" fontId="6" fillId="0" borderId="7" xfId="1" applyNumberFormat="1" applyFont="1" applyFill="1" applyBorder="1" applyAlignment="1" applyProtection="1">
      <alignment horizontal="left" wrapText="1"/>
      <protection hidden="1"/>
    </xf>
    <xf numFmtId="0" fontId="6" fillId="0" borderId="8" xfId="1" applyNumberFormat="1" applyFont="1" applyFill="1" applyBorder="1" applyAlignment="1" applyProtection="1">
      <alignment horizontal="left" wrapText="1"/>
      <protection hidden="1"/>
    </xf>
    <xf numFmtId="0" fontId="6" fillId="0" borderId="9" xfId="1" applyNumberFormat="1" applyFont="1" applyFill="1" applyBorder="1" applyAlignment="1" applyProtection="1">
      <alignment horizontal="left" wrapText="1"/>
      <protection hidden="1"/>
    </xf>
    <xf numFmtId="0" fontId="7" fillId="0" borderId="6" xfId="1" applyNumberFormat="1" applyFont="1" applyFill="1" applyBorder="1" applyAlignment="1" applyProtection="1">
      <alignment horizontal="left" wrapText="1"/>
      <protection hidden="1"/>
    </xf>
    <xf numFmtId="0" fontId="6" fillId="0" borderId="6" xfId="1" applyNumberFormat="1" applyFont="1" applyFill="1" applyBorder="1" applyAlignment="1" applyProtection="1">
      <alignment wrapText="1"/>
      <protection hidden="1"/>
    </xf>
    <xf numFmtId="0" fontId="7" fillId="0" borderId="6" xfId="1" applyNumberFormat="1" applyFont="1" applyFill="1" applyBorder="1" applyAlignment="1" applyProtection="1">
      <alignment wrapText="1"/>
      <protection hidden="1"/>
    </xf>
    <xf numFmtId="0" fontId="2" fillId="0" borderId="0" xfId="1" applyNumberFormat="1" applyFont="1" applyFill="1" applyAlignment="1" applyProtection="1">
      <alignment horizontal="center" vertical="distributed"/>
      <protection hidden="1"/>
    </xf>
    <xf numFmtId="0" fontId="4" fillId="0" borderId="0" xfId="1" applyNumberFormat="1" applyFont="1" applyFill="1" applyAlignment="1" applyProtection="1">
      <protection hidden="1"/>
    </xf>
    <xf numFmtId="0" fontId="5" fillId="0" borderId="1" xfId="1" applyNumberFormat="1" applyFont="1" applyFill="1" applyBorder="1" applyAlignment="1" applyProtection="1">
      <alignment horizontal="center" vertical="center"/>
      <protection hidden="1"/>
    </xf>
    <xf numFmtId="0" fontId="5" fillId="0" borderId="2" xfId="1" applyNumberFormat="1" applyFont="1" applyFill="1" applyBorder="1" applyAlignment="1" applyProtection="1">
      <alignment horizontal="center" vertical="center"/>
      <protection hidden="1"/>
    </xf>
    <xf numFmtId="0" fontId="5" fillId="0" borderId="3" xfId="1" applyNumberFormat="1" applyFont="1" applyFill="1" applyBorder="1" applyAlignment="1" applyProtection="1">
      <alignment horizontal="center" vertical="center"/>
      <protection hidden="1"/>
    </xf>
    <xf numFmtId="0" fontId="7" fillId="0" borderId="7" xfId="1" applyNumberFormat="1" applyFont="1" applyFill="1" applyBorder="1" applyAlignment="1" applyProtection="1">
      <alignment horizontal="left" wrapText="1"/>
      <protection hidden="1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7" fillId="0" borderId="8" xfId="1" applyNumberFormat="1" applyFont="1" applyFill="1" applyBorder="1" applyAlignment="1" applyProtection="1">
      <alignment horizontal="left" wrapText="1"/>
      <protection hidden="1"/>
    </xf>
    <xf numFmtId="0" fontId="7" fillId="0" borderId="9" xfId="1" applyNumberFormat="1" applyFont="1" applyFill="1" applyBorder="1" applyAlignment="1" applyProtection="1">
      <alignment horizontal="left" wrapText="1"/>
      <protection hidden="1"/>
    </xf>
    <xf numFmtId="0" fontId="6" fillId="0" borderId="6" xfId="0" applyFont="1" applyBorder="1" applyAlignment="1">
      <alignment horizontal="left" wrapText="1"/>
    </xf>
    <xf numFmtId="0" fontId="6" fillId="0" borderId="6" xfId="1" applyNumberFormat="1" applyFont="1" applyFill="1" applyBorder="1" applyAlignment="1" applyProtection="1">
      <alignment horizontal="left" wrapText="1"/>
      <protection hidden="1"/>
    </xf>
    <xf numFmtId="0" fontId="7" fillId="0" borderId="7" xfId="1" applyNumberFormat="1" applyFont="1" applyFill="1" applyBorder="1" applyAlignment="1" applyProtection="1">
      <alignment wrapText="1"/>
      <protection hidden="1"/>
    </xf>
    <xf numFmtId="0" fontId="7" fillId="0" borderId="8" xfId="1" applyNumberFormat="1" applyFont="1" applyFill="1" applyBorder="1" applyAlignment="1" applyProtection="1">
      <alignment wrapText="1"/>
      <protection hidden="1"/>
    </xf>
    <xf numFmtId="0" fontId="7" fillId="0" borderId="9" xfId="1" applyNumberFormat="1" applyFont="1" applyFill="1" applyBorder="1" applyAlignment="1" applyProtection="1">
      <alignment wrapText="1"/>
      <protection hidden="1"/>
    </xf>
    <xf numFmtId="0" fontId="10" fillId="0" borderId="8" xfId="0" applyFont="1" applyBorder="1" applyAlignment="1">
      <alignment horizontal="left"/>
    </xf>
    <xf numFmtId="0" fontId="7" fillId="0" borderId="0" xfId="1" applyNumberFormat="1" applyFont="1" applyFill="1" applyBorder="1" applyAlignment="1" applyProtection="1">
      <alignment wrapText="1"/>
      <protection hidden="1"/>
    </xf>
    <xf numFmtId="0" fontId="7" fillId="0" borderId="15" xfId="1" applyNumberFormat="1" applyFont="1" applyFill="1" applyBorder="1" applyAlignment="1" applyProtection="1">
      <alignment wrapText="1"/>
      <protection hidden="1"/>
    </xf>
    <xf numFmtId="0" fontId="7" fillId="0" borderId="18" xfId="1" applyNumberFormat="1" applyFont="1" applyFill="1" applyBorder="1" applyAlignment="1" applyProtection="1">
      <alignment wrapText="1"/>
      <protection hidden="1"/>
    </xf>
    <xf numFmtId="0" fontId="7" fillId="0" borderId="16" xfId="1" applyNumberFormat="1" applyFont="1" applyFill="1" applyBorder="1" applyAlignment="1" applyProtection="1">
      <alignment wrapText="1"/>
      <protection hidden="1"/>
    </xf>
    <xf numFmtId="0" fontId="7" fillId="0" borderId="17" xfId="1" applyNumberFormat="1" applyFont="1" applyFill="1" applyBorder="1" applyAlignment="1" applyProtection="1">
      <alignment wrapText="1"/>
      <protection hidden="1"/>
    </xf>
    <xf numFmtId="0" fontId="11" fillId="0" borderId="13" xfId="0" applyFont="1" applyBorder="1" applyAlignment="1">
      <alignment vertical="top" wrapText="1"/>
    </xf>
    <xf numFmtId="0" fontId="9" fillId="0" borderId="13" xfId="0" applyFont="1" applyBorder="1" applyAlignment="1">
      <alignment vertical="top" wrapText="1"/>
    </xf>
    <xf numFmtId="0" fontId="9" fillId="0" borderId="14" xfId="0" applyFont="1" applyBorder="1" applyAlignment="1">
      <alignment vertical="top" wrapText="1"/>
    </xf>
    <xf numFmtId="0" fontId="7" fillId="0" borderId="7" xfId="1" applyNumberFormat="1" applyFont="1" applyFill="1" applyBorder="1" applyAlignment="1" applyProtection="1">
      <alignment horizontal="left"/>
      <protection hidden="1"/>
    </xf>
    <xf numFmtId="0" fontId="7" fillId="0" borderId="8" xfId="1" applyNumberFormat="1" applyFont="1" applyFill="1" applyBorder="1" applyAlignment="1" applyProtection="1">
      <alignment horizontal="left"/>
      <protection hidden="1"/>
    </xf>
    <xf numFmtId="0" fontId="7" fillId="0" borderId="9" xfId="1" applyNumberFormat="1" applyFont="1" applyFill="1" applyBorder="1" applyAlignment="1" applyProtection="1">
      <alignment horizontal="left"/>
      <protection hidden="1"/>
    </xf>
    <xf numFmtId="0" fontId="6" fillId="0" borderId="7" xfId="1" applyNumberFormat="1" applyFont="1" applyFill="1" applyBorder="1" applyAlignment="1" applyProtection="1">
      <alignment wrapText="1"/>
      <protection hidden="1"/>
    </xf>
    <xf numFmtId="0" fontId="6" fillId="0" borderId="8" xfId="1" applyNumberFormat="1" applyFont="1" applyFill="1" applyBorder="1" applyAlignment="1" applyProtection="1">
      <alignment wrapText="1"/>
      <protection hidden="1"/>
    </xf>
    <xf numFmtId="0" fontId="6" fillId="0" borderId="9" xfId="1" applyNumberFormat="1" applyFont="1" applyFill="1" applyBorder="1" applyAlignment="1" applyProtection="1">
      <alignment wrapText="1"/>
      <protection hidden="1"/>
    </xf>
  </cellXfs>
  <cellStyles count="4">
    <cellStyle name="Обычный" xfId="0" builtinId="0"/>
    <cellStyle name="Обычный 2" xfId="1"/>
    <cellStyle name="Обычный 2 3" xfId="2"/>
    <cellStyle name="Обычный 2 7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3"/>
  <sheetViews>
    <sheetView tabSelected="1" workbookViewId="0">
      <selection activeCell="M19" sqref="M19"/>
    </sheetView>
  </sheetViews>
  <sheetFormatPr defaultRowHeight="15"/>
  <cols>
    <col min="1" max="1" width="1.7109375" customWidth="1"/>
    <col min="2" max="3" width="9.140625" hidden="1" customWidth="1"/>
    <col min="10" max="10" width="5" customWidth="1"/>
    <col min="12" max="12" width="6.140625" customWidth="1"/>
    <col min="13" max="13" width="5.7109375" customWidth="1"/>
    <col min="14" max="14" width="5.85546875" customWidth="1"/>
    <col min="15" max="17" width="11.28515625" bestFit="1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 t="s">
        <v>47</v>
      </c>
      <c r="P1" s="3">
        <v>6</v>
      </c>
      <c r="Q1" s="3"/>
    </row>
    <row r="2" spans="1:1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 t="s">
        <v>0</v>
      </c>
      <c r="P2" s="3"/>
      <c r="Q2" s="3"/>
    </row>
    <row r="3" spans="1:17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 t="s">
        <v>43</v>
      </c>
      <c r="P3" s="3"/>
      <c r="Q3" s="3"/>
    </row>
    <row r="4" spans="1:1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4" t="s">
        <v>64</v>
      </c>
      <c r="P4" s="3">
        <v>87</v>
      </c>
      <c r="Q4" s="3"/>
    </row>
    <row r="5" spans="1:17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3"/>
      <c r="P5" s="3"/>
      <c r="Q5" s="3"/>
    </row>
    <row r="6" spans="1:17" ht="69.75" customHeight="1">
      <c r="A6" s="62" t="s">
        <v>65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</row>
    <row r="7" spans="1:17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3"/>
      <c r="P7" s="3"/>
      <c r="Q7" s="3"/>
    </row>
    <row r="8" spans="1:17" ht="14.25" customHeight="1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3"/>
      <c r="P8" s="3"/>
      <c r="Q8" s="5" t="s">
        <v>1</v>
      </c>
    </row>
    <row r="9" spans="1:17" ht="15.75" thickBot="1">
      <c r="A9" s="6"/>
      <c r="B9" s="6"/>
      <c r="C9" s="6"/>
      <c r="D9" s="6"/>
      <c r="E9" s="6"/>
      <c r="F9" s="6"/>
      <c r="G9" s="6"/>
      <c r="H9" s="6"/>
      <c r="I9" s="6"/>
      <c r="J9" s="7"/>
      <c r="K9" s="6"/>
      <c r="L9" s="6"/>
      <c r="M9" s="6"/>
      <c r="N9" s="6"/>
      <c r="O9" s="7"/>
      <c r="P9" s="7"/>
      <c r="Q9" s="7"/>
    </row>
    <row r="10" spans="1:17" ht="15.75" thickBot="1">
      <c r="A10" s="64" t="s">
        <v>2</v>
      </c>
      <c r="B10" s="65"/>
      <c r="C10" s="65"/>
      <c r="D10" s="65"/>
      <c r="E10" s="65"/>
      <c r="F10" s="65"/>
      <c r="G10" s="65"/>
      <c r="H10" s="65"/>
      <c r="I10" s="65"/>
      <c r="J10" s="66"/>
      <c r="K10" s="8" t="s">
        <v>3</v>
      </c>
      <c r="L10" s="8" t="s">
        <v>4</v>
      </c>
      <c r="M10" s="8" t="s">
        <v>5</v>
      </c>
      <c r="N10" s="8" t="s">
        <v>6</v>
      </c>
      <c r="O10" s="9">
        <v>2022</v>
      </c>
      <c r="P10" s="9">
        <v>2023</v>
      </c>
      <c r="Q10" s="10">
        <v>2024</v>
      </c>
    </row>
    <row r="11" spans="1:17" ht="30" customHeight="1">
      <c r="A11" s="60" t="s">
        <v>44</v>
      </c>
      <c r="B11" s="60"/>
      <c r="C11" s="60"/>
      <c r="D11" s="60"/>
      <c r="E11" s="60"/>
      <c r="F11" s="60"/>
      <c r="G11" s="60"/>
      <c r="H11" s="60"/>
      <c r="I11" s="60"/>
      <c r="J11" s="60"/>
      <c r="K11" s="11">
        <v>5900000000</v>
      </c>
      <c r="L11" s="12">
        <v>0</v>
      </c>
      <c r="M11" s="12">
        <v>0</v>
      </c>
      <c r="N11" s="13">
        <v>0</v>
      </c>
      <c r="O11" s="14">
        <v>22555276.859999999</v>
      </c>
      <c r="P11" s="14">
        <v>16947800</v>
      </c>
      <c r="Q11" s="14">
        <v>16624200</v>
      </c>
    </row>
    <row r="12" spans="1:17">
      <c r="A12" s="15"/>
      <c r="B12" s="60" t="s">
        <v>7</v>
      </c>
      <c r="C12" s="60"/>
      <c r="D12" s="60"/>
      <c r="E12" s="60"/>
      <c r="F12" s="60"/>
      <c r="G12" s="60"/>
      <c r="H12" s="60"/>
      <c r="I12" s="60"/>
      <c r="J12" s="60"/>
      <c r="K12" s="11">
        <v>5910000000</v>
      </c>
      <c r="L12" s="12">
        <v>0</v>
      </c>
      <c r="M12" s="12">
        <v>0</v>
      </c>
      <c r="N12" s="13">
        <v>0</v>
      </c>
      <c r="O12" s="14">
        <v>2282804.6</v>
      </c>
      <c r="P12" s="14">
        <v>1513200</v>
      </c>
      <c r="Q12" s="14">
        <v>1598000</v>
      </c>
    </row>
    <row r="13" spans="1:17">
      <c r="A13" s="61" t="s">
        <v>8</v>
      </c>
      <c r="B13" s="61"/>
      <c r="C13" s="61"/>
      <c r="D13" s="61"/>
      <c r="E13" s="61"/>
      <c r="F13" s="61"/>
      <c r="G13" s="61"/>
      <c r="H13" s="61"/>
      <c r="I13" s="61"/>
      <c r="J13" s="61"/>
      <c r="K13" s="16">
        <v>5910010010</v>
      </c>
      <c r="L13" s="17">
        <v>0</v>
      </c>
      <c r="M13" s="17">
        <v>0</v>
      </c>
      <c r="N13" s="18">
        <v>0</v>
      </c>
      <c r="O13" s="19">
        <v>603074</v>
      </c>
      <c r="P13" s="19">
        <v>480000</v>
      </c>
      <c r="Q13" s="19">
        <v>480000</v>
      </c>
    </row>
    <row r="14" spans="1:17">
      <c r="A14" s="61" t="s">
        <v>9</v>
      </c>
      <c r="B14" s="61"/>
      <c r="C14" s="61"/>
      <c r="D14" s="61"/>
      <c r="E14" s="61"/>
      <c r="F14" s="61"/>
      <c r="G14" s="61"/>
      <c r="H14" s="61"/>
      <c r="I14" s="61"/>
      <c r="J14" s="61"/>
      <c r="K14" s="16">
        <v>5910010010</v>
      </c>
      <c r="L14" s="17">
        <v>1</v>
      </c>
      <c r="M14" s="17">
        <v>0</v>
      </c>
      <c r="N14" s="18">
        <v>0</v>
      </c>
      <c r="O14" s="19">
        <v>603074</v>
      </c>
      <c r="P14" s="19">
        <v>480000</v>
      </c>
      <c r="Q14" s="19">
        <v>480000</v>
      </c>
    </row>
    <row r="15" spans="1:17" ht="21" customHeight="1">
      <c r="A15" s="61" t="s">
        <v>10</v>
      </c>
      <c r="B15" s="61"/>
      <c r="C15" s="61"/>
      <c r="D15" s="61"/>
      <c r="E15" s="61"/>
      <c r="F15" s="61"/>
      <c r="G15" s="61"/>
      <c r="H15" s="61"/>
      <c r="I15" s="61"/>
      <c r="J15" s="61"/>
      <c r="K15" s="16">
        <v>5910010010</v>
      </c>
      <c r="L15" s="17">
        <v>1</v>
      </c>
      <c r="M15" s="17">
        <v>2</v>
      </c>
      <c r="N15" s="18">
        <v>0</v>
      </c>
      <c r="O15" s="19">
        <v>603074</v>
      </c>
      <c r="P15" s="19">
        <v>480000</v>
      </c>
      <c r="Q15" s="19">
        <v>480000</v>
      </c>
    </row>
    <row r="16" spans="1:17">
      <c r="A16" s="61" t="s">
        <v>11</v>
      </c>
      <c r="B16" s="61"/>
      <c r="C16" s="61"/>
      <c r="D16" s="61"/>
      <c r="E16" s="61"/>
      <c r="F16" s="61"/>
      <c r="G16" s="61"/>
      <c r="H16" s="61"/>
      <c r="I16" s="61"/>
      <c r="J16" s="61"/>
      <c r="K16" s="16">
        <v>5910010010</v>
      </c>
      <c r="L16" s="17">
        <v>1</v>
      </c>
      <c r="M16" s="17">
        <v>2</v>
      </c>
      <c r="N16" s="18">
        <v>120</v>
      </c>
      <c r="O16" s="19">
        <v>603074</v>
      </c>
      <c r="P16" s="19">
        <v>480000</v>
      </c>
      <c r="Q16" s="19">
        <v>480000</v>
      </c>
    </row>
    <row r="17" spans="1:17">
      <c r="A17" s="61" t="s">
        <v>12</v>
      </c>
      <c r="B17" s="61"/>
      <c r="C17" s="61"/>
      <c r="D17" s="61"/>
      <c r="E17" s="61"/>
      <c r="F17" s="61"/>
      <c r="G17" s="61"/>
      <c r="H17" s="61"/>
      <c r="I17" s="61"/>
      <c r="J17" s="61"/>
      <c r="K17" s="16">
        <v>5910010020</v>
      </c>
      <c r="L17" s="17">
        <v>0</v>
      </c>
      <c r="M17" s="17">
        <v>0</v>
      </c>
      <c r="N17" s="18">
        <v>0</v>
      </c>
      <c r="O17" s="19">
        <v>1665630.6</v>
      </c>
      <c r="P17" s="19">
        <f t="shared" ref="P17:Q18" si="0">P18</f>
        <v>1019100</v>
      </c>
      <c r="Q17" s="19">
        <f>Q18</f>
        <v>1103900</v>
      </c>
    </row>
    <row r="18" spans="1:17">
      <c r="A18" s="61" t="s">
        <v>9</v>
      </c>
      <c r="B18" s="61"/>
      <c r="C18" s="61"/>
      <c r="D18" s="61"/>
      <c r="E18" s="61"/>
      <c r="F18" s="61"/>
      <c r="G18" s="61"/>
      <c r="H18" s="61"/>
      <c r="I18" s="61"/>
      <c r="J18" s="61"/>
      <c r="K18" s="16">
        <v>5910010020</v>
      </c>
      <c r="L18" s="17">
        <v>1</v>
      </c>
      <c r="M18" s="17">
        <v>0</v>
      </c>
      <c r="N18" s="18">
        <v>0</v>
      </c>
      <c r="O18" s="19">
        <v>1665630.6</v>
      </c>
      <c r="P18" s="19">
        <v>1019100</v>
      </c>
      <c r="Q18" s="19">
        <f t="shared" si="0"/>
        <v>1103900</v>
      </c>
    </row>
    <row r="19" spans="1:17" ht="20.25" customHeight="1">
      <c r="A19" s="61" t="s">
        <v>13</v>
      </c>
      <c r="B19" s="61"/>
      <c r="C19" s="61"/>
      <c r="D19" s="61"/>
      <c r="E19" s="61"/>
      <c r="F19" s="61"/>
      <c r="G19" s="61"/>
      <c r="H19" s="61"/>
      <c r="I19" s="61"/>
      <c r="J19" s="61"/>
      <c r="K19" s="16">
        <v>5910010020</v>
      </c>
      <c r="L19" s="17">
        <v>1</v>
      </c>
      <c r="M19" s="17">
        <v>4</v>
      </c>
      <c r="N19" s="18">
        <v>0</v>
      </c>
      <c r="O19" s="19">
        <v>1429630.6</v>
      </c>
      <c r="P19" s="19">
        <v>1019100</v>
      </c>
      <c r="Q19" s="19">
        <v>1103900</v>
      </c>
    </row>
    <row r="20" spans="1:17">
      <c r="A20" s="61" t="s">
        <v>11</v>
      </c>
      <c r="B20" s="61"/>
      <c r="C20" s="61"/>
      <c r="D20" s="61"/>
      <c r="E20" s="61"/>
      <c r="F20" s="61"/>
      <c r="G20" s="61"/>
      <c r="H20" s="61"/>
      <c r="I20" s="61"/>
      <c r="J20" s="61"/>
      <c r="K20" s="16">
        <v>5910010020</v>
      </c>
      <c r="L20" s="17">
        <v>1</v>
      </c>
      <c r="M20" s="17">
        <v>4</v>
      </c>
      <c r="N20" s="18">
        <v>120</v>
      </c>
      <c r="O20" s="19">
        <v>1028480</v>
      </c>
      <c r="P20" s="19">
        <v>870000</v>
      </c>
      <c r="Q20" s="19">
        <v>870000</v>
      </c>
    </row>
    <row r="21" spans="1:17">
      <c r="A21" s="61" t="s">
        <v>23</v>
      </c>
      <c r="B21" s="61"/>
      <c r="C21" s="61"/>
      <c r="D21" s="61"/>
      <c r="E21" s="61"/>
      <c r="F21" s="61"/>
      <c r="G21" s="61"/>
      <c r="H21" s="61"/>
      <c r="I21" s="61"/>
      <c r="J21" s="61"/>
      <c r="K21" s="16">
        <v>5910010020</v>
      </c>
      <c r="L21" s="17">
        <v>1</v>
      </c>
      <c r="M21" s="17">
        <v>4</v>
      </c>
      <c r="N21" s="18">
        <v>240</v>
      </c>
      <c r="O21" s="19">
        <v>369106.02</v>
      </c>
      <c r="P21" s="19">
        <v>131900</v>
      </c>
      <c r="Q21" s="19">
        <v>216700</v>
      </c>
    </row>
    <row r="22" spans="1:17">
      <c r="A22" s="61" t="s">
        <v>14</v>
      </c>
      <c r="B22" s="61"/>
      <c r="C22" s="61"/>
      <c r="D22" s="61"/>
      <c r="E22" s="61"/>
      <c r="F22" s="61"/>
      <c r="G22" s="61"/>
      <c r="H22" s="61"/>
      <c r="I22" s="61"/>
      <c r="J22" s="61"/>
      <c r="K22" s="16">
        <v>5910010020</v>
      </c>
      <c r="L22" s="17">
        <v>1</v>
      </c>
      <c r="M22" s="17">
        <v>4</v>
      </c>
      <c r="N22" s="18">
        <v>540</v>
      </c>
      <c r="O22" s="19">
        <v>32044</v>
      </c>
      <c r="P22" s="19">
        <v>15200</v>
      </c>
      <c r="Q22" s="19">
        <v>15200</v>
      </c>
    </row>
    <row r="23" spans="1:17">
      <c r="A23" s="33" t="s">
        <v>67</v>
      </c>
      <c r="B23" s="34"/>
      <c r="C23" s="34"/>
      <c r="D23" s="34"/>
      <c r="E23" s="34" t="s">
        <v>66</v>
      </c>
      <c r="F23" s="34"/>
      <c r="G23" s="34"/>
      <c r="H23" s="34"/>
      <c r="I23" s="34"/>
      <c r="J23" s="35"/>
      <c r="K23" s="16">
        <v>5910010020</v>
      </c>
      <c r="L23" s="17">
        <v>1</v>
      </c>
      <c r="M23" s="17">
        <v>4</v>
      </c>
      <c r="N23" s="18">
        <v>850</v>
      </c>
      <c r="O23" s="19">
        <v>0.57999999999999996</v>
      </c>
      <c r="P23" s="19">
        <v>2000</v>
      </c>
      <c r="Q23" s="19">
        <v>2000</v>
      </c>
    </row>
    <row r="24" spans="1:17" ht="15.75" customHeight="1">
      <c r="A24" s="67" t="s">
        <v>54</v>
      </c>
      <c r="B24" s="70"/>
      <c r="C24" s="70"/>
      <c r="D24" s="70"/>
      <c r="E24" s="70"/>
      <c r="F24" s="70"/>
      <c r="G24" s="70"/>
      <c r="H24" s="70"/>
      <c r="I24" s="70"/>
      <c r="J24" s="71"/>
      <c r="K24" s="16">
        <v>5910097080</v>
      </c>
      <c r="L24" s="17">
        <v>0</v>
      </c>
      <c r="M24" s="17">
        <v>0</v>
      </c>
      <c r="N24" s="18">
        <v>0</v>
      </c>
      <c r="O24" s="19">
        <v>236000</v>
      </c>
      <c r="P24" s="19">
        <v>0</v>
      </c>
      <c r="Q24" s="19">
        <v>0</v>
      </c>
    </row>
    <row r="25" spans="1:17" ht="15.75" customHeight="1">
      <c r="A25" s="67" t="s">
        <v>9</v>
      </c>
      <c r="B25" s="70"/>
      <c r="C25" s="70"/>
      <c r="D25" s="70"/>
      <c r="E25" s="70"/>
      <c r="F25" s="70"/>
      <c r="G25" s="70"/>
      <c r="H25" s="70"/>
      <c r="I25" s="70"/>
      <c r="J25" s="71"/>
      <c r="K25" s="16">
        <v>5910097080</v>
      </c>
      <c r="L25" s="17">
        <v>1</v>
      </c>
      <c r="M25" s="17">
        <v>0</v>
      </c>
      <c r="N25" s="18">
        <v>0</v>
      </c>
      <c r="O25" s="19">
        <v>236000</v>
      </c>
      <c r="P25" s="19">
        <v>0</v>
      </c>
      <c r="Q25" s="19">
        <v>0</v>
      </c>
    </row>
    <row r="26" spans="1:17" ht="20.25" customHeight="1">
      <c r="A26" s="67" t="s">
        <v>13</v>
      </c>
      <c r="B26" s="70"/>
      <c r="C26" s="70"/>
      <c r="D26" s="70"/>
      <c r="E26" s="70"/>
      <c r="F26" s="70"/>
      <c r="G26" s="70"/>
      <c r="H26" s="70"/>
      <c r="I26" s="70"/>
      <c r="J26" s="71"/>
      <c r="K26" s="16">
        <v>5910097080</v>
      </c>
      <c r="L26" s="17">
        <v>1</v>
      </c>
      <c r="M26" s="17">
        <v>4</v>
      </c>
      <c r="N26" s="18">
        <v>0</v>
      </c>
      <c r="O26" s="19">
        <v>236000</v>
      </c>
      <c r="P26" s="19">
        <v>0</v>
      </c>
      <c r="Q26" s="19">
        <v>0</v>
      </c>
    </row>
    <row r="27" spans="1:17">
      <c r="A27" s="61" t="s">
        <v>11</v>
      </c>
      <c r="B27" s="61"/>
      <c r="C27" s="61"/>
      <c r="D27" s="61"/>
      <c r="E27" s="61"/>
      <c r="F27" s="61"/>
      <c r="G27" s="61"/>
      <c r="H27" s="61"/>
      <c r="I27" s="61"/>
      <c r="J27" s="61"/>
      <c r="K27" s="16">
        <v>5910097080</v>
      </c>
      <c r="L27" s="17">
        <v>1</v>
      </c>
      <c r="M27" s="17">
        <v>4</v>
      </c>
      <c r="N27" s="18">
        <v>120</v>
      </c>
      <c r="O27" s="19">
        <v>236000</v>
      </c>
      <c r="P27" s="19">
        <v>0</v>
      </c>
      <c r="Q27" s="19">
        <v>0</v>
      </c>
    </row>
    <row r="28" spans="1:17" ht="21" customHeight="1">
      <c r="A28" s="67" t="s">
        <v>16</v>
      </c>
      <c r="B28" s="68"/>
      <c r="C28" s="68"/>
      <c r="D28" s="68"/>
      <c r="E28" s="68"/>
      <c r="F28" s="68"/>
      <c r="G28" s="68"/>
      <c r="H28" s="68"/>
      <c r="I28" s="68"/>
      <c r="J28" s="69"/>
      <c r="K28" s="16">
        <v>5910010080</v>
      </c>
      <c r="L28" s="17">
        <v>0</v>
      </c>
      <c r="M28" s="17">
        <v>0</v>
      </c>
      <c r="N28" s="18">
        <v>0</v>
      </c>
      <c r="O28" s="19">
        <v>14100</v>
      </c>
      <c r="P28" s="19">
        <v>14100</v>
      </c>
      <c r="Q28" s="19">
        <v>14100</v>
      </c>
    </row>
    <row r="29" spans="1:17" ht="17.25" customHeight="1">
      <c r="A29" s="61" t="s">
        <v>9</v>
      </c>
      <c r="B29" s="61"/>
      <c r="C29" s="61"/>
      <c r="D29" s="61"/>
      <c r="E29" s="61"/>
      <c r="F29" s="61"/>
      <c r="G29" s="61"/>
      <c r="H29" s="61"/>
      <c r="I29" s="61"/>
      <c r="J29" s="61"/>
      <c r="K29" s="16">
        <v>5910010080</v>
      </c>
      <c r="L29" s="17">
        <v>1</v>
      </c>
      <c r="M29" s="17">
        <v>0</v>
      </c>
      <c r="N29" s="18">
        <v>0</v>
      </c>
      <c r="O29" s="19">
        <f t="shared" ref="O29:Q29" si="1">O30</f>
        <v>14100</v>
      </c>
      <c r="P29" s="19">
        <f t="shared" si="1"/>
        <v>14100</v>
      </c>
      <c r="Q29" s="19">
        <f t="shared" si="1"/>
        <v>14100</v>
      </c>
    </row>
    <row r="30" spans="1:17" ht="23.25" customHeight="1">
      <c r="A30" s="61" t="s">
        <v>55</v>
      </c>
      <c r="B30" s="61"/>
      <c r="C30" s="61"/>
      <c r="D30" s="61"/>
      <c r="E30" s="61"/>
      <c r="F30" s="61"/>
      <c r="G30" s="61"/>
      <c r="H30" s="61"/>
      <c r="I30" s="61"/>
      <c r="J30" s="61"/>
      <c r="K30" s="16">
        <v>5910010080</v>
      </c>
      <c r="L30" s="17">
        <v>1</v>
      </c>
      <c r="M30" s="17">
        <v>6</v>
      </c>
      <c r="N30" s="18">
        <v>0</v>
      </c>
      <c r="O30" s="19">
        <f>O31</f>
        <v>14100</v>
      </c>
      <c r="P30" s="19">
        <f>P31</f>
        <v>14100</v>
      </c>
      <c r="Q30" s="19">
        <f>Q31</f>
        <v>14100</v>
      </c>
    </row>
    <row r="31" spans="1:17">
      <c r="A31" s="61" t="s">
        <v>14</v>
      </c>
      <c r="B31" s="61"/>
      <c r="C31" s="61"/>
      <c r="D31" s="61"/>
      <c r="E31" s="61"/>
      <c r="F31" s="61"/>
      <c r="G31" s="61"/>
      <c r="H31" s="61"/>
      <c r="I31" s="61"/>
      <c r="J31" s="61"/>
      <c r="K31" s="16">
        <v>5910010080</v>
      </c>
      <c r="L31" s="17">
        <v>1</v>
      </c>
      <c r="M31" s="17">
        <v>6</v>
      </c>
      <c r="N31" s="18">
        <v>540</v>
      </c>
      <c r="O31" s="19">
        <v>14100</v>
      </c>
      <c r="P31" s="19">
        <v>14100</v>
      </c>
      <c r="Q31" s="19">
        <v>14100</v>
      </c>
    </row>
    <row r="32" spans="1:17" ht="21.75" customHeight="1">
      <c r="A32" s="20"/>
      <c r="B32" s="72" t="s">
        <v>17</v>
      </c>
      <c r="C32" s="72"/>
      <c r="D32" s="72"/>
      <c r="E32" s="72"/>
      <c r="F32" s="72"/>
      <c r="G32" s="72"/>
      <c r="H32" s="72"/>
      <c r="I32" s="72"/>
      <c r="J32" s="72"/>
      <c r="K32" s="11">
        <v>5920000000</v>
      </c>
      <c r="L32" s="12">
        <v>0</v>
      </c>
      <c r="M32" s="12">
        <v>0</v>
      </c>
      <c r="N32" s="13">
        <v>0</v>
      </c>
      <c r="O32" s="14">
        <f>O33</f>
        <v>111000</v>
      </c>
      <c r="P32" s="14">
        <v>108300</v>
      </c>
      <c r="Q32" s="14">
        <v>112100</v>
      </c>
    </row>
    <row r="33" spans="1:17" ht="25.5" customHeight="1">
      <c r="A33" s="20"/>
      <c r="B33" s="20"/>
      <c r="C33" s="59" t="s">
        <v>60</v>
      </c>
      <c r="D33" s="59"/>
      <c r="E33" s="59"/>
      <c r="F33" s="59"/>
      <c r="G33" s="59"/>
      <c r="H33" s="59"/>
      <c r="I33" s="59"/>
      <c r="J33" s="59"/>
      <c r="K33" s="16">
        <v>5920051180</v>
      </c>
      <c r="L33" s="17">
        <v>0</v>
      </c>
      <c r="M33" s="17">
        <v>0</v>
      </c>
      <c r="N33" s="18">
        <v>0</v>
      </c>
      <c r="O33" s="19">
        <f>O34</f>
        <v>111000</v>
      </c>
      <c r="P33" s="19">
        <v>108300</v>
      </c>
      <c r="Q33" s="19">
        <v>112100</v>
      </c>
    </row>
    <row r="34" spans="1:17" ht="17.25" customHeight="1">
      <c r="A34" s="59" t="s">
        <v>18</v>
      </c>
      <c r="B34" s="59"/>
      <c r="C34" s="59"/>
      <c r="D34" s="59"/>
      <c r="E34" s="59"/>
      <c r="F34" s="59"/>
      <c r="G34" s="59"/>
      <c r="H34" s="59"/>
      <c r="I34" s="59"/>
      <c r="J34" s="59"/>
      <c r="K34" s="16">
        <v>5920051180</v>
      </c>
      <c r="L34" s="17">
        <v>2</v>
      </c>
      <c r="M34" s="17">
        <v>0</v>
      </c>
      <c r="N34" s="18">
        <v>0</v>
      </c>
      <c r="O34" s="19">
        <v>111000</v>
      </c>
      <c r="P34" s="19">
        <v>108300</v>
      </c>
      <c r="Q34" s="19">
        <v>112100</v>
      </c>
    </row>
    <row r="35" spans="1:17" ht="14.25" customHeight="1">
      <c r="A35" s="59" t="s">
        <v>19</v>
      </c>
      <c r="B35" s="59"/>
      <c r="C35" s="59"/>
      <c r="D35" s="59"/>
      <c r="E35" s="59"/>
      <c r="F35" s="59"/>
      <c r="G35" s="59"/>
      <c r="H35" s="59"/>
      <c r="I35" s="59"/>
      <c r="J35" s="59"/>
      <c r="K35" s="16">
        <v>5920051180</v>
      </c>
      <c r="L35" s="17">
        <v>2</v>
      </c>
      <c r="M35" s="17">
        <v>3</v>
      </c>
      <c r="N35" s="18">
        <v>0</v>
      </c>
      <c r="O35" s="19">
        <v>111000</v>
      </c>
      <c r="P35" s="19">
        <v>108300</v>
      </c>
      <c r="Q35" s="19">
        <v>112100</v>
      </c>
    </row>
    <row r="36" spans="1:17" ht="15.75" customHeight="1">
      <c r="A36" s="61" t="s">
        <v>11</v>
      </c>
      <c r="B36" s="61"/>
      <c r="C36" s="61"/>
      <c r="D36" s="61"/>
      <c r="E36" s="61"/>
      <c r="F36" s="61"/>
      <c r="G36" s="61"/>
      <c r="H36" s="61"/>
      <c r="I36" s="61"/>
      <c r="J36" s="61"/>
      <c r="K36" s="16">
        <v>5920051180</v>
      </c>
      <c r="L36" s="17">
        <v>2</v>
      </c>
      <c r="M36" s="17">
        <v>3</v>
      </c>
      <c r="N36" s="18">
        <v>120</v>
      </c>
      <c r="O36" s="19">
        <v>111000</v>
      </c>
      <c r="P36" s="19">
        <v>104800</v>
      </c>
      <c r="Q36" s="19">
        <v>104800</v>
      </c>
    </row>
    <row r="37" spans="1:17">
      <c r="A37" s="61" t="s">
        <v>23</v>
      </c>
      <c r="B37" s="61"/>
      <c r="C37" s="61"/>
      <c r="D37" s="61"/>
      <c r="E37" s="61"/>
      <c r="F37" s="61"/>
      <c r="G37" s="61"/>
      <c r="H37" s="61"/>
      <c r="I37" s="61"/>
      <c r="J37" s="61"/>
      <c r="K37" s="16">
        <v>5920051180</v>
      </c>
      <c r="L37" s="17">
        <v>2</v>
      </c>
      <c r="M37" s="17">
        <v>3</v>
      </c>
      <c r="N37" s="18">
        <v>240</v>
      </c>
      <c r="O37" s="19">
        <v>0</v>
      </c>
      <c r="P37" s="19">
        <v>3500</v>
      </c>
      <c r="Q37" s="19">
        <v>7300</v>
      </c>
    </row>
    <row r="38" spans="1:17" ht="27.75" customHeight="1">
      <c r="A38" s="20"/>
      <c r="B38" s="73" t="s">
        <v>45</v>
      </c>
      <c r="C38" s="73"/>
      <c r="D38" s="73"/>
      <c r="E38" s="73"/>
      <c r="F38" s="73"/>
      <c r="G38" s="73"/>
      <c r="H38" s="73"/>
      <c r="I38" s="73"/>
      <c r="J38" s="73"/>
      <c r="K38" s="11">
        <v>5930000000</v>
      </c>
      <c r="L38" s="12">
        <v>0</v>
      </c>
      <c r="M38" s="12">
        <v>0</v>
      </c>
      <c r="N38" s="13">
        <v>0</v>
      </c>
      <c r="O38" s="14">
        <f>O39</f>
        <v>60864</v>
      </c>
      <c r="P38" s="14">
        <f>P39</f>
        <v>120000</v>
      </c>
      <c r="Q38" s="14">
        <f>Q39</f>
        <v>120000</v>
      </c>
    </row>
    <row r="39" spans="1:17" ht="20.25" customHeight="1">
      <c r="A39" s="20"/>
      <c r="B39" s="20"/>
      <c r="C39" s="67" t="s">
        <v>20</v>
      </c>
      <c r="D39" s="70"/>
      <c r="E39" s="70"/>
      <c r="F39" s="70"/>
      <c r="G39" s="70"/>
      <c r="H39" s="70"/>
      <c r="I39" s="70"/>
      <c r="J39" s="71"/>
      <c r="K39" s="16">
        <v>5930095020</v>
      </c>
      <c r="L39" s="17">
        <v>0</v>
      </c>
      <c r="M39" s="17">
        <v>0</v>
      </c>
      <c r="N39" s="18">
        <v>0</v>
      </c>
      <c r="O39" s="19">
        <f>O40</f>
        <v>60864</v>
      </c>
      <c r="P39" s="19">
        <f t="shared" ref="P39:Q40" si="2">P40</f>
        <v>120000</v>
      </c>
      <c r="Q39" s="19">
        <f t="shared" si="2"/>
        <v>120000</v>
      </c>
    </row>
    <row r="40" spans="1:17" ht="20.25" customHeight="1">
      <c r="A40" s="59" t="s">
        <v>21</v>
      </c>
      <c r="B40" s="59"/>
      <c r="C40" s="59"/>
      <c r="D40" s="59"/>
      <c r="E40" s="59"/>
      <c r="F40" s="59"/>
      <c r="G40" s="59"/>
      <c r="H40" s="59"/>
      <c r="I40" s="59"/>
      <c r="J40" s="59"/>
      <c r="K40" s="16">
        <v>5930095020</v>
      </c>
      <c r="L40" s="17">
        <v>3</v>
      </c>
      <c r="M40" s="17">
        <v>0</v>
      </c>
      <c r="N40" s="18">
        <v>0</v>
      </c>
      <c r="O40" s="19">
        <f>O41</f>
        <v>60864</v>
      </c>
      <c r="P40" s="19">
        <f t="shared" si="2"/>
        <v>120000</v>
      </c>
      <c r="Q40" s="19">
        <f t="shared" si="2"/>
        <v>120000</v>
      </c>
    </row>
    <row r="41" spans="1:17" ht="22.5" customHeight="1">
      <c r="A41" s="59" t="s">
        <v>22</v>
      </c>
      <c r="B41" s="59"/>
      <c r="C41" s="59"/>
      <c r="D41" s="59"/>
      <c r="E41" s="59"/>
      <c r="F41" s="59"/>
      <c r="G41" s="59"/>
      <c r="H41" s="59"/>
      <c r="I41" s="59"/>
      <c r="J41" s="59"/>
      <c r="K41" s="16">
        <v>5930095020</v>
      </c>
      <c r="L41" s="17">
        <v>3</v>
      </c>
      <c r="M41" s="17">
        <v>10</v>
      </c>
      <c r="N41" s="18">
        <v>0</v>
      </c>
      <c r="O41" s="19">
        <f>O42</f>
        <v>60864</v>
      </c>
      <c r="P41" s="19">
        <f>P42</f>
        <v>120000</v>
      </c>
      <c r="Q41" s="19">
        <f>Q42</f>
        <v>120000</v>
      </c>
    </row>
    <row r="42" spans="1:17">
      <c r="A42" s="61" t="s">
        <v>23</v>
      </c>
      <c r="B42" s="61"/>
      <c r="C42" s="61"/>
      <c r="D42" s="61"/>
      <c r="E42" s="61"/>
      <c r="F42" s="61"/>
      <c r="G42" s="61"/>
      <c r="H42" s="61"/>
      <c r="I42" s="61"/>
      <c r="J42" s="61"/>
      <c r="K42" s="16">
        <v>5930095020</v>
      </c>
      <c r="L42" s="17">
        <v>3</v>
      </c>
      <c r="M42" s="17">
        <v>10</v>
      </c>
      <c r="N42" s="18">
        <v>240</v>
      </c>
      <c r="O42" s="19">
        <v>60864</v>
      </c>
      <c r="P42" s="19">
        <v>120000</v>
      </c>
      <c r="Q42" s="19">
        <v>120000</v>
      </c>
    </row>
    <row r="43" spans="1:17" ht="25.5" customHeight="1">
      <c r="A43" s="20"/>
      <c r="B43" s="73" t="s">
        <v>46</v>
      </c>
      <c r="C43" s="73"/>
      <c r="D43" s="73"/>
      <c r="E43" s="73"/>
      <c r="F43" s="73"/>
      <c r="G43" s="73"/>
      <c r="H43" s="73"/>
      <c r="I43" s="73"/>
      <c r="J43" s="73"/>
      <c r="K43" s="11">
        <v>5940000000</v>
      </c>
      <c r="L43" s="12">
        <v>0</v>
      </c>
      <c r="M43" s="12">
        <v>0</v>
      </c>
      <c r="N43" s="13">
        <v>0</v>
      </c>
      <c r="O43" s="14">
        <v>1158720.2609999999</v>
      </c>
      <c r="P43" s="14">
        <f>P44</f>
        <v>572000</v>
      </c>
      <c r="Q43" s="14">
        <f>Q44</f>
        <v>585000</v>
      </c>
    </row>
    <row r="44" spans="1:17" ht="21" customHeight="1">
      <c r="A44" s="20"/>
      <c r="B44" s="20"/>
      <c r="C44" s="67" t="s">
        <v>68</v>
      </c>
      <c r="D44" s="70"/>
      <c r="E44" s="70"/>
      <c r="F44" s="70"/>
      <c r="G44" s="70"/>
      <c r="H44" s="70"/>
      <c r="I44" s="70"/>
      <c r="J44" s="71"/>
      <c r="K44" s="16">
        <v>5940095280</v>
      </c>
      <c r="L44" s="17">
        <v>0</v>
      </c>
      <c r="M44" s="17">
        <v>0</v>
      </c>
      <c r="N44" s="18">
        <v>0</v>
      </c>
      <c r="O44" s="19">
        <f>O45</f>
        <v>1158720.26</v>
      </c>
      <c r="P44" s="19">
        <f t="shared" ref="P44:Q46" si="3">P45</f>
        <v>572000</v>
      </c>
      <c r="Q44" s="19">
        <f t="shared" si="3"/>
        <v>585000</v>
      </c>
    </row>
    <row r="45" spans="1:17" s="31" customFormat="1" ht="24.75" customHeight="1">
      <c r="A45" s="59" t="s">
        <v>24</v>
      </c>
      <c r="B45" s="59"/>
      <c r="C45" s="59"/>
      <c r="D45" s="59"/>
      <c r="E45" s="59"/>
      <c r="F45" s="59"/>
      <c r="G45" s="59"/>
      <c r="H45" s="59"/>
      <c r="I45" s="59"/>
      <c r="J45" s="59"/>
      <c r="K45" s="16">
        <v>5940095280</v>
      </c>
      <c r="L45" s="17">
        <v>4</v>
      </c>
      <c r="M45" s="17">
        <v>0</v>
      </c>
      <c r="N45" s="18">
        <v>0</v>
      </c>
      <c r="O45" s="19">
        <f>O46</f>
        <v>1158720.26</v>
      </c>
      <c r="P45" s="19">
        <f t="shared" si="3"/>
        <v>572000</v>
      </c>
      <c r="Q45" s="19">
        <f t="shared" si="3"/>
        <v>585000</v>
      </c>
    </row>
    <row r="46" spans="1:17" ht="16.5" customHeight="1">
      <c r="A46" s="59" t="s">
        <v>25</v>
      </c>
      <c r="B46" s="59"/>
      <c r="C46" s="59"/>
      <c r="D46" s="59"/>
      <c r="E46" s="59"/>
      <c r="F46" s="59"/>
      <c r="G46" s="59"/>
      <c r="H46" s="59"/>
      <c r="I46" s="59"/>
      <c r="J46" s="59"/>
      <c r="K46" s="16">
        <v>5940095280</v>
      </c>
      <c r="L46" s="17">
        <v>4</v>
      </c>
      <c r="M46" s="17">
        <v>9</v>
      </c>
      <c r="N46" s="18">
        <v>0</v>
      </c>
      <c r="O46" s="19">
        <f>O47</f>
        <v>1158720.26</v>
      </c>
      <c r="P46" s="19">
        <f t="shared" si="3"/>
        <v>572000</v>
      </c>
      <c r="Q46" s="19">
        <f t="shared" si="3"/>
        <v>585000</v>
      </c>
    </row>
    <row r="47" spans="1:17" ht="17.25" customHeight="1">
      <c r="A47" s="61" t="s">
        <v>23</v>
      </c>
      <c r="B47" s="61"/>
      <c r="C47" s="61"/>
      <c r="D47" s="61"/>
      <c r="E47" s="61"/>
      <c r="F47" s="61"/>
      <c r="G47" s="61"/>
      <c r="H47" s="61"/>
      <c r="I47" s="61"/>
      <c r="J47" s="61"/>
      <c r="K47" s="16">
        <v>5940095280</v>
      </c>
      <c r="L47" s="17">
        <v>4</v>
      </c>
      <c r="M47" s="17">
        <v>9</v>
      </c>
      <c r="N47" s="18">
        <v>240</v>
      </c>
      <c r="O47" s="19">
        <v>1158720.26</v>
      </c>
      <c r="P47" s="19">
        <v>572000</v>
      </c>
      <c r="Q47" s="19">
        <v>585000</v>
      </c>
    </row>
    <row r="48" spans="1:17" ht="24" customHeight="1">
      <c r="A48" s="44"/>
      <c r="B48" s="72" t="s">
        <v>59</v>
      </c>
      <c r="C48" s="72"/>
      <c r="D48" s="72"/>
      <c r="E48" s="72"/>
      <c r="F48" s="72"/>
      <c r="G48" s="72"/>
      <c r="H48" s="72"/>
      <c r="I48" s="72"/>
      <c r="J48" s="72"/>
      <c r="K48" s="11">
        <v>5950000000</v>
      </c>
      <c r="L48" s="12">
        <v>0</v>
      </c>
      <c r="M48" s="12">
        <v>0</v>
      </c>
      <c r="N48" s="13">
        <v>0</v>
      </c>
      <c r="O48" s="14">
        <v>898338</v>
      </c>
      <c r="P48" s="14">
        <f t="shared" ref="P48:Q49" si="4">P49</f>
        <v>75000</v>
      </c>
      <c r="Q48" s="14">
        <f t="shared" si="4"/>
        <v>75000</v>
      </c>
    </row>
    <row r="49" spans="1:17" ht="25.5" customHeight="1">
      <c r="A49" s="44"/>
      <c r="B49" s="44"/>
      <c r="C49" s="59" t="s">
        <v>28</v>
      </c>
      <c r="D49" s="59"/>
      <c r="E49" s="59"/>
      <c r="F49" s="59"/>
      <c r="G49" s="59"/>
      <c r="H49" s="59"/>
      <c r="I49" s="59"/>
      <c r="J49" s="59"/>
      <c r="K49" s="16">
        <v>5950095310</v>
      </c>
      <c r="L49" s="17">
        <v>0</v>
      </c>
      <c r="M49" s="17">
        <v>0</v>
      </c>
      <c r="N49" s="18">
        <v>0</v>
      </c>
      <c r="O49" s="19">
        <v>77761</v>
      </c>
      <c r="P49" s="19">
        <f>P50</f>
        <v>75000</v>
      </c>
      <c r="Q49" s="19">
        <f t="shared" si="4"/>
        <v>75000</v>
      </c>
    </row>
    <row r="50" spans="1:17" ht="15.75" customHeight="1">
      <c r="A50" s="59" t="s">
        <v>29</v>
      </c>
      <c r="B50" s="59"/>
      <c r="C50" s="59"/>
      <c r="D50" s="59"/>
      <c r="E50" s="59"/>
      <c r="F50" s="59"/>
      <c r="G50" s="59"/>
      <c r="H50" s="59"/>
      <c r="I50" s="59"/>
      <c r="J50" s="59"/>
      <c r="K50" s="16">
        <v>5950095310</v>
      </c>
      <c r="L50" s="17">
        <v>5</v>
      </c>
      <c r="M50" s="17">
        <v>0</v>
      </c>
      <c r="N50" s="18">
        <v>0</v>
      </c>
      <c r="O50" s="19">
        <v>77761</v>
      </c>
      <c r="P50" s="19">
        <v>75000</v>
      </c>
      <c r="Q50" s="19">
        <v>75000</v>
      </c>
    </row>
    <row r="51" spans="1:17" ht="18" customHeight="1">
      <c r="A51" s="45"/>
      <c r="B51" s="45"/>
      <c r="C51" s="45"/>
      <c r="D51" s="67" t="s">
        <v>30</v>
      </c>
      <c r="E51" s="70"/>
      <c r="F51" s="70"/>
      <c r="G51" s="70"/>
      <c r="H51" s="70"/>
      <c r="I51" s="70"/>
      <c r="J51" s="71"/>
      <c r="K51" s="16">
        <v>5950095310</v>
      </c>
      <c r="L51" s="17">
        <v>5</v>
      </c>
      <c r="M51" s="17">
        <v>3</v>
      </c>
      <c r="N51" s="18">
        <v>0</v>
      </c>
      <c r="O51" s="19">
        <v>77761</v>
      </c>
      <c r="P51" s="19">
        <v>75000</v>
      </c>
      <c r="Q51" s="19">
        <v>75000</v>
      </c>
    </row>
    <row r="52" spans="1:17" ht="19.5" customHeight="1">
      <c r="A52" s="45"/>
      <c r="B52" s="45"/>
      <c r="C52" s="45"/>
      <c r="D52" s="67" t="s">
        <v>23</v>
      </c>
      <c r="E52" s="70"/>
      <c r="F52" s="70"/>
      <c r="G52" s="70"/>
      <c r="H52" s="70"/>
      <c r="I52" s="70"/>
      <c r="J52" s="71"/>
      <c r="K52" s="16">
        <v>5950095310</v>
      </c>
      <c r="L52" s="17">
        <v>5</v>
      </c>
      <c r="M52" s="17">
        <v>3</v>
      </c>
      <c r="N52" s="18">
        <v>240</v>
      </c>
      <c r="O52" s="19">
        <v>77761</v>
      </c>
      <c r="P52" s="19">
        <v>75000</v>
      </c>
      <c r="Q52" s="19">
        <v>75000</v>
      </c>
    </row>
    <row r="53" spans="1:17" ht="23.25" customHeight="1">
      <c r="A53" s="59" t="s">
        <v>57</v>
      </c>
      <c r="B53" s="59"/>
      <c r="C53" s="59"/>
      <c r="D53" s="59"/>
      <c r="E53" s="59"/>
      <c r="F53" s="59"/>
      <c r="G53" s="59"/>
      <c r="H53" s="59"/>
      <c r="I53" s="59"/>
      <c r="J53" s="59"/>
      <c r="K53" s="16" t="s">
        <v>48</v>
      </c>
      <c r="L53" s="17">
        <v>0</v>
      </c>
      <c r="M53" s="17">
        <v>0</v>
      </c>
      <c r="N53" s="18">
        <v>0</v>
      </c>
      <c r="O53" s="19">
        <f>O56</f>
        <v>820577</v>
      </c>
      <c r="P53" s="19">
        <f>P56</f>
        <v>0</v>
      </c>
      <c r="Q53" s="19">
        <f>Q56</f>
        <v>0</v>
      </c>
    </row>
    <row r="54" spans="1:17" ht="14.25" customHeight="1">
      <c r="A54" s="45"/>
      <c r="B54" s="45"/>
      <c r="C54" s="45"/>
      <c r="D54" s="33" t="s">
        <v>29</v>
      </c>
      <c r="E54" s="34"/>
      <c r="F54" s="34"/>
      <c r="G54" s="34"/>
      <c r="H54" s="34"/>
      <c r="I54" s="34"/>
      <c r="J54" s="35"/>
      <c r="K54" s="16" t="s">
        <v>48</v>
      </c>
      <c r="L54" s="17">
        <v>5</v>
      </c>
      <c r="M54" s="17">
        <v>0</v>
      </c>
      <c r="N54" s="18">
        <v>0</v>
      </c>
      <c r="O54" s="19">
        <v>820577</v>
      </c>
      <c r="P54" s="19">
        <v>0</v>
      </c>
      <c r="Q54" s="19">
        <v>0</v>
      </c>
    </row>
    <row r="55" spans="1:17" ht="18.75" customHeight="1">
      <c r="A55" s="45"/>
      <c r="B55" s="45"/>
      <c r="C55" s="45"/>
      <c r="D55" s="74" t="s">
        <v>30</v>
      </c>
      <c r="E55" s="75"/>
      <c r="F55" s="75"/>
      <c r="G55" s="75"/>
      <c r="H55" s="75"/>
      <c r="I55" s="75"/>
      <c r="J55" s="76"/>
      <c r="K55" s="16" t="s">
        <v>48</v>
      </c>
      <c r="L55" s="17">
        <v>5</v>
      </c>
      <c r="M55" s="17">
        <v>3</v>
      </c>
      <c r="N55" s="18">
        <v>0</v>
      </c>
      <c r="O55" s="19">
        <v>820577</v>
      </c>
      <c r="P55" s="19">
        <v>0</v>
      </c>
      <c r="Q55" s="19">
        <v>0</v>
      </c>
    </row>
    <row r="56" spans="1:17" ht="19.5" customHeight="1">
      <c r="A56" s="61" t="s">
        <v>23</v>
      </c>
      <c r="B56" s="61"/>
      <c r="C56" s="61"/>
      <c r="D56" s="61"/>
      <c r="E56" s="61"/>
      <c r="F56" s="61"/>
      <c r="G56" s="61"/>
      <c r="H56" s="61"/>
      <c r="I56" s="61"/>
      <c r="J56" s="61"/>
      <c r="K56" s="16" t="s">
        <v>48</v>
      </c>
      <c r="L56" s="17">
        <v>5</v>
      </c>
      <c r="M56" s="17">
        <v>3</v>
      </c>
      <c r="N56" s="18">
        <v>240</v>
      </c>
      <c r="O56" s="19">
        <v>820577</v>
      </c>
      <c r="P56" s="19">
        <v>0</v>
      </c>
      <c r="Q56" s="19">
        <v>0</v>
      </c>
    </row>
    <row r="57" spans="1:17" ht="21" customHeight="1">
      <c r="A57" s="54"/>
      <c r="B57" s="54"/>
      <c r="C57" s="54"/>
      <c r="D57" s="56" t="s">
        <v>52</v>
      </c>
      <c r="E57" s="57"/>
      <c r="F57" s="57"/>
      <c r="G57" s="57"/>
      <c r="H57" s="57"/>
      <c r="I57" s="57"/>
      <c r="J57" s="58"/>
      <c r="K57" s="11">
        <v>5960000000</v>
      </c>
      <c r="L57" s="12">
        <v>0</v>
      </c>
      <c r="M57" s="12">
        <v>0</v>
      </c>
      <c r="N57" s="13">
        <v>0</v>
      </c>
      <c r="O57" s="14">
        <v>1563950</v>
      </c>
      <c r="P57" s="14">
        <v>1300000</v>
      </c>
      <c r="Q57" s="14">
        <v>1400000</v>
      </c>
    </row>
    <row r="58" spans="1:17" ht="21" customHeight="1">
      <c r="A58" s="47"/>
      <c r="B58" s="59" t="s">
        <v>33</v>
      </c>
      <c r="C58" s="59"/>
      <c r="D58" s="59"/>
      <c r="E58" s="59"/>
      <c r="F58" s="59"/>
      <c r="G58" s="59"/>
      <c r="H58" s="59"/>
      <c r="I58" s="59"/>
      <c r="J58" s="59"/>
      <c r="K58" s="16">
        <v>5960075080</v>
      </c>
      <c r="L58" s="17">
        <v>0</v>
      </c>
      <c r="M58" s="17">
        <v>0</v>
      </c>
      <c r="N58" s="18">
        <v>0</v>
      </c>
      <c r="O58" s="19">
        <v>429440</v>
      </c>
      <c r="P58" s="19">
        <v>1266950</v>
      </c>
      <c r="Q58" s="19">
        <f>1266950</f>
        <v>1266950</v>
      </c>
    </row>
    <row r="59" spans="1:17" ht="15.75" customHeight="1">
      <c r="A59" s="59" t="s">
        <v>31</v>
      </c>
      <c r="B59" s="59"/>
      <c r="C59" s="59"/>
      <c r="D59" s="59"/>
      <c r="E59" s="59"/>
      <c r="F59" s="59"/>
      <c r="G59" s="59"/>
      <c r="H59" s="59"/>
      <c r="I59" s="59"/>
      <c r="J59" s="59"/>
      <c r="K59" s="16">
        <v>5960075080</v>
      </c>
      <c r="L59" s="17">
        <v>8</v>
      </c>
      <c r="M59" s="17">
        <v>0</v>
      </c>
      <c r="N59" s="18">
        <v>0</v>
      </c>
      <c r="O59" s="19">
        <v>429440</v>
      </c>
      <c r="P59" s="19">
        <v>1266950</v>
      </c>
      <c r="Q59" s="19">
        <v>1266950</v>
      </c>
    </row>
    <row r="60" spans="1:17" ht="14.25" customHeight="1">
      <c r="A60" s="59" t="s">
        <v>32</v>
      </c>
      <c r="B60" s="59"/>
      <c r="C60" s="59"/>
      <c r="D60" s="59"/>
      <c r="E60" s="59"/>
      <c r="F60" s="59"/>
      <c r="G60" s="59"/>
      <c r="H60" s="59"/>
      <c r="I60" s="59"/>
      <c r="J60" s="59"/>
      <c r="K60" s="16">
        <v>5960075080</v>
      </c>
      <c r="L60" s="17">
        <v>8</v>
      </c>
      <c r="M60" s="17">
        <v>1</v>
      </c>
      <c r="N60" s="18">
        <v>0</v>
      </c>
      <c r="O60" s="19">
        <v>429440</v>
      </c>
      <c r="P60" s="19">
        <v>1266950</v>
      </c>
      <c r="Q60" s="19">
        <v>1266950</v>
      </c>
    </row>
    <row r="61" spans="1:17" ht="16.5" customHeight="1">
      <c r="A61" s="59" t="s">
        <v>14</v>
      </c>
      <c r="B61" s="59"/>
      <c r="C61" s="59"/>
      <c r="D61" s="59"/>
      <c r="E61" s="59"/>
      <c r="F61" s="59"/>
      <c r="G61" s="59"/>
      <c r="H61" s="59"/>
      <c r="I61" s="59"/>
      <c r="J61" s="59"/>
      <c r="K61" s="16">
        <v>5960075080</v>
      </c>
      <c r="L61" s="17">
        <v>8</v>
      </c>
      <c r="M61" s="17">
        <v>1</v>
      </c>
      <c r="N61" s="18">
        <v>540</v>
      </c>
      <c r="O61" s="19">
        <v>429440</v>
      </c>
      <c r="P61" s="19">
        <v>1266950</v>
      </c>
      <c r="Q61" s="19">
        <v>1266950</v>
      </c>
    </row>
    <row r="62" spans="1:17" ht="23.25" customHeight="1">
      <c r="A62" s="47"/>
      <c r="B62" s="47"/>
      <c r="C62" s="59" t="s">
        <v>35</v>
      </c>
      <c r="D62" s="59"/>
      <c r="E62" s="59"/>
      <c r="F62" s="59"/>
      <c r="G62" s="59"/>
      <c r="H62" s="59"/>
      <c r="I62" s="59"/>
      <c r="J62" s="59"/>
      <c r="K62" s="16">
        <v>5960095220</v>
      </c>
      <c r="L62" s="17">
        <v>0</v>
      </c>
      <c r="M62" s="17">
        <v>0</v>
      </c>
      <c r="N62" s="18">
        <v>0</v>
      </c>
      <c r="O62" s="19">
        <f>O65</f>
        <v>297000</v>
      </c>
      <c r="P62" s="19">
        <f>P65</f>
        <v>33050</v>
      </c>
      <c r="Q62" s="19">
        <v>133050</v>
      </c>
    </row>
    <row r="63" spans="1:17" ht="21.75" customHeight="1">
      <c r="A63" s="67" t="s">
        <v>31</v>
      </c>
      <c r="B63" s="70"/>
      <c r="C63" s="70"/>
      <c r="D63" s="70"/>
      <c r="E63" s="70"/>
      <c r="F63" s="70"/>
      <c r="G63" s="70"/>
      <c r="H63" s="70"/>
      <c r="I63" s="70"/>
      <c r="J63" s="71"/>
      <c r="K63" s="16">
        <v>5960095220</v>
      </c>
      <c r="L63" s="17">
        <v>8</v>
      </c>
      <c r="M63" s="17">
        <v>0</v>
      </c>
      <c r="N63" s="18">
        <v>0</v>
      </c>
      <c r="O63" s="19">
        <v>297000</v>
      </c>
      <c r="P63" s="19">
        <v>33050</v>
      </c>
      <c r="Q63" s="19">
        <v>133050</v>
      </c>
    </row>
    <row r="64" spans="1:17" ht="19.5" customHeight="1">
      <c r="A64" s="67" t="s">
        <v>32</v>
      </c>
      <c r="B64" s="70"/>
      <c r="C64" s="70"/>
      <c r="D64" s="70"/>
      <c r="E64" s="70"/>
      <c r="F64" s="70"/>
      <c r="G64" s="70"/>
      <c r="H64" s="70"/>
      <c r="I64" s="70"/>
      <c r="J64" s="71"/>
      <c r="K64" s="16">
        <v>5960095220</v>
      </c>
      <c r="L64" s="17">
        <v>8</v>
      </c>
      <c r="M64" s="17">
        <v>1</v>
      </c>
      <c r="N64" s="18">
        <v>0</v>
      </c>
      <c r="O64" s="19">
        <v>297000</v>
      </c>
      <c r="P64" s="19">
        <v>33050</v>
      </c>
      <c r="Q64" s="19">
        <v>33050</v>
      </c>
    </row>
    <row r="65" spans="1:17">
      <c r="A65" s="59" t="s">
        <v>23</v>
      </c>
      <c r="B65" s="59"/>
      <c r="C65" s="59"/>
      <c r="D65" s="59"/>
      <c r="E65" s="59"/>
      <c r="F65" s="59"/>
      <c r="G65" s="59"/>
      <c r="H65" s="59"/>
      <c r="I65" s="59"/>
      <c r="J65" s="59"/>
      <c r="K65" s="16">
        <v>5960095220</v>
      </c>
      <c r="L65" s="17">
        <v>8</v>
      </c>
      <c r="M65" s="17">
        <v>1</v>
      </c>
      <c r="N65" s="18">
        <v>240</v>
      </c>
      <c r="O65" s="19">
        <v>297000</v>
      </c>
      <c r="P65" s="19">
        <v>33050</v>
      </c>
      <c r="Q65" s="19">
        <v>133050</v>
      </c>
    </row>
    <row r="66" spans="1:17" ht="20.25" customHeight="1">
      <c r="A66" s="51"/>
      <c r="B66" s="51"/>
      <c r="C66" s="67" t="s">
        <v>34</v>
      </c>
      <c r="D66" s="70"/>
      <c r="E66" s="70"/>
      <c r="F66" s="70"/>
      <c r="G66" s="70"/>
      <c r="H66" s="70"/>
      <c r="I66" s="70"/>
      <c r="J66" s="71"/>
      <c r="K66" s="16">
        <v>5960097030</v>
      </c>
      <c r="L66" s="17">
        <v>0</v>
      </c>
      <c r="M66" s="17">
        <v>0</v>
      </c>
      <c r="N66" s="18">
        <v>0</v>
      </c>
      <c r="O66" s="19">
        <f>O69</f>
        <v>837510</v>
      </c>
      <c r="P66" s="19">
        <f>P69</f>
        <v>0</v>
      </c>
      <c r="Q66" s="19">
        <f>Q69</f>
        <v>0</v>
      </c>
    </row>
    <row r="67" spans="1:17" ht="21" customHeight="1">
      <c r="A67" s="48"/>
      <c r="B67" s="49"/>
      <c r="C67" s="49"/>
      <c r="D67" s="34" t="s">
        <v>31</v>
      </c>
      <c r="E67" s="34"/>
      <c r="F67" s="34"/>
      <c r="G67" s="34"/>
      <c r="H67" s="34"/>
      <c r="I67" s="34"/>
      <c r="J67" s="35"/>
      <c r="K67" s="16">
        <v>5960097030</v>
      </c>
      <c r="L67" s="17">
        <v>8</v>
      </c>
      <c r="M67" s="17">
        <v>0</v>
      </c>
      <c r="N67" s="18">
        <v>0</v>
      </c>
      <c r="O67" s="19">
        <v>837510</v>
      </c>
      <c r="P67" s="19">
        <v>0</v>
      </c>
      <c r="Q67" s="19">
        <v>0</v>
      </c>
    </row>
    <row r="68" spans="1:17" ht="16.5" customHeight="1">
      <c r="A68" s="48"/>
      <c r="B68" s="49"/>
      <c r="C68" s="49"/>
      <c r="D68" s="52" t="s">
        <v>32</v>
      </c>
      <c r="E68" s="52"/>
      <c r="F68" s="52"/>
      <c r="G68" s="52"/>
      <c r="H68" s="52"/>
      <c r="I68" s="52"/>
      <c r="J68" s="50"/>
      <c r="K68" s="16">
        <v>5960097030</v>
      </c>
      <c r="L68" s="17">
        <v>8</v>
      </c>
      <c r="M68" s="17">
        <v>1</v>
      </c>
      <c r="N68" s="18">
        <v>0</v>
      </c>
      <c r="O68" s="19">
        <v>837510</v>
      </c>
      <c r="P68" s="19">
        <v>0</v>
      </c>
      <c r="Q68" s="19">
        <v>0</v>
      </c>
    </row>
    <row r="69" spans="1:17" ht="15" customHeight="1">
      <c r="A69" s="67" t="s">
        <v>14</v>
      </c>
      <c r="B69" s="70"/>
      <c r="C69" s="70"/>
      <c r="D69" s="70"/>
      <c r="E69" s="70"/>
      <c r="F69" s="70"/>
      <c r="G69" s="70"/>
      <c r="H69" s="70"/>
      <c r="I69" s="70"/>
      <c r="J69" s="71"/>
      <c r="K69" s="16">
        <v>5960097030</v>
      </c>
      <c r="L69" s="17">
        <v>8</v>
      </c>
      <c r="M69" s="17">
        <v>1</v>
      </c>
      <c r="N69" s="18">
        <v>540</v>
      </c>
      <c r="O69" s="19">
        <v>837510</v>
      </c>
      <c r="P69" s="19">
        <v>0</v>
      </c>
      <c r="Q69" s="19">
        <v>0</v>
      </c>
    </row>
    <row r="70" spans="1:17" ht="24" customHeight="1">
      <c r="A70" s="83" t="s">
        <v>49</v>
      </c>
      <c r="B70" s="84"/>
      <c r="C70" s="84"/>
      <c r="D70" s="84"/>
      <c r="E70" s="84"/>
      <c r="F70" s="84"/>
      <c r="G70" s="84"/>
      <c r="H70" s="84"/>
      <c r="I70" s="84"/>
      <c r="J70" s="85"/>
      <c r="K70" s="11">
        <v>5980000000</v>
      </c>
      <c r="L70" s="12">
        <v>0</v>
      </c>
      <c r="M70" s="12">
        <v>0</v>
      </c>
      <c r="N70" s="13">
        <v>0</v>
      </c>
      <c r="O70" s="14">
        <v>16479600</v>
      </c>
      <c r="P70" s="14">
        <v>13259300</v>
      </c>
      <c r="Q70" s="14">
        <v>12371100</v>
      </c>
    </row>
    <row r="71" spans="1:17" ht="26.25" customHeight="1">
      <c r="A71" s="29"/>
      <c r="B71" s="30"/>
      <c r="C71" s="30"/>
      <c r="D71" s="78" t="s">
        <v>50</v>
      </c>
      <c r="E71" s="78"/>
      <c r="F71" s="78"/>
      <c r="G71" s="78"/>
      <c r="H71" s="78"/>
      <c r="I71" s="78"/>
      <c r="J71" s="79"/>
      <c r="K71" s="16" t="s">
        <v>51</v>
      </c>
      <c r="L71" s="17">
        <v>0</v>
      </c>
      <c r="M71" s="17">
        <v>0</v>
      </c>
      <c r="N71" s="18">
        <v>0</v>
      </c>
      <c r="O71" s="19">
        <v>16479600</v>
      </c>
      <c r="P71" s="19">
        <v>13259300</v>
      </c>
      <c r="Q71" s="19">
        <v>12371100</v>
      </c>
    </row>
    <row r="72" spans="1:17">
      <c r="A72" s="38"/>
      <c r="B72" s="39"/>
      <c r="C72" s="39"/>
      <c r="D72" s="40" t="s">
        <v>29</v>
      </c>
      <c r="E72" s="40"/>
      <c r="F72" s="40"/>
      <c r="G72" s="40"/>
      <c r="H72" s="40"/>
      <c r="I72" s="40"/>
      <c r="J72" s="41"/>
      <c r="K72" s="16" t="s">
        <v>51</v>
      </c>
      <c r="L72" s="17">
        <v>5</v>
      </c>
      <c r="M72" s="17">
        <v>0</v>
      </c>
      <c r="N72" s="18">
        <v>0</v>
      </c>
      <c r="O72" s="19">
        <v>16479600</v>
      </c>
      <c r="P72" s="19">
        <v>13259300</v>
      </c>
      <c r="Q72" s="19">
        <v>12371100</v>
      </c>
    </row>
    <row r="73" spans="1:17" s="55" customFormat="1" ht="15" customHeight="1">
      <c r="A73" s="80" t="s">
        <v>58</v>
      </c>
      <c r="B73" s="81"/>
      <c r="C73" s="81"/>
      <c r="D73" s="81"/>
      <c r="E73" s="81"/>
      <c r="F73" s="81"/>
      <c r="G73" s="81"/>
      <c r="H73" s="81"/>
      <c r="I73" s="81"/>
      <c r="J73" s="82"/>
      <c r="K73" s="16" t="s">
        <v>51</v>
      </c>
      <c r="L73" s="17">
        <v>5</v>
      </c>
      <c r="M73" s="17">
        <v>2</v>
      </c>
      <c r="N73" s="18">
        <v>0</v>
      </c>
      <c r="O73" s="19">
        <v>16399500</v>
      </c>
      <c r="P73" s="19">
        <v>13259300</v>
      </c>
      <c r="Q73" s="19">
        <v>12371100</v>
      </c>
    </row>
    <row r="74" spans="1:17">
      <c r="A74" s="67" t="s">
        <v>23</v>
      </c>
      <c r="B74" s="70"/>
      <c r="C74" s="70"/>
      <c r="D74" s="70"/>
      <c r="E74" s="70"/>
      <c r="F74" s="70"/>
      <c r="G74" s="70"/>
      <c r="H74" s="70"/>
      <c r="I74" s="70"/>
      <c r="J74" s="71"/>
      <c r="K74" s="16" t="s">
        <v>51</v>
      </c>
      <c r="L74" s="17">
        <v>5</v>
      </c>
      <c r="M74" s="17">
        <v>2</v>
      </c>
      <c r="N74" s="18">
        <v>240</v>
      </c>
      <c r="O74" s="19">
        <v>16479600</v>
      </c>
      <c r="P74" s="19">
        <v>13259300</v>
      </c>
      <c r="Q74" s="19">
        <v>12371100</v>
      </c>
    </row>
    <row r="75" spans="1:17" ht="24" customHeight="1">
      <c r="A75" s="56" t="s">
        <v>63</v>
      </c>
      <c r="B75" s="57"/>
      <c r="C75" s="57"/>
      <c r="D75" s="57"/>
      <c r="E75" s="57"/>
      <c r="F75" s="57"/>
      <c r="G75" s="57"/>
      <c r="H75" s="57"/>
      <c r="I75" s="57"/>
      <c r="J75" s="58"/>
      <c r="K75" s="11" t="s">
        <v>61</v>
      </c>
      <c r="L75" s="12">
        <v>0</v>
      </c>
      <c r="M75" s="12">
        <v>0</v>
      </c>
      <c r="N75" s="13">
        <v>0</v>
      </c>
      <c r="O75" s="14">
        <v>0</v>
      </c>
      <c r="P75" s="14">
        <v>0</v>
      </c>
      <c r="Q75" s="14">
        <v>363000</v>
      </c>
    </row>
    <row r="76" spans="1:17" ht="41.25" customHeight="1">
      <c r="A76" s="67" t="s">
        <v>26</v>
      </c>
      <c r="B76" s="70"/>
      <c r="C76" s="70"/>
      <c r="D76" s="70"/>
      <c r="E76" s="70"/>
      <c r="F76" s="70"/>
      <c r="G76" s="70"/>
      <c r="H76" s="70"/>
      <c r="I76" s="70"/>
      <c r="J76" s="71"/>
      <c r="K76" s="16" t="s">
        <v>56</v>
      </c>
      <c r="L76" s="17">
        <v>0</v>
      </c>
      <c r="M76" s="17">
        <v>0</v>
      </c>
      <c r="N76" s="18">
        <v>0</v>
      </c>
      <c r="O76" s="19">
        <v>0</v>
      </c>
      <c r="P76" s="19">
        <v>0</v>
      </c>
      <c r="Q76" s="19">
        <v>363000</v>
      </c>
    </row>
    <row r="77" spans="1:17">
      <c r="A77" s="67" t="s">
        <v>24</v>
      </c>
      <c r="B77" s="70"/>
      <c r="C77" s="70"/>
      <c r="D77" s="70"/>
      <c r="E77" s="70"/>
      <c r="F77" s="70"/>
      <c r="G77" s="70"/>
      <c r="H77" s="70"/>
      <c r="I77" s="70"/>
      <c r="J77" s="71"/>
      <c r="K77" s="16" t="s">
        <v>56</v>
      </c>
      <c r="L77" s="17">
        <v>4</v>
      </c>
      <c r="M77" s="17">
        <v>0</v>
      </c>
      <c r="N77" s="18">
        <v>0</v>
      </c>
      <c r="O77" s="19">
        <v>0</v>
      </c>
      <c r="P77" s="19">
        <v>0</v>
      </c>
      <c r="Q77" s="19">
        <v>363000</v>
      </c>
    </row>
    <row r="78" spans="1:17">
      <c r="A78" s="67" t="s">
        <v>27</v>
      </c>
      <c r="B78" s="70"/>
      <c r="C78" s="70"/>
      <c r="D78" s="70"/>
      <c r="E78" s="70"/>
      <c r="F78" s="70"/>
      <c r="G78" s="70"/>
      <c r="H78" s="70"/>
      <c r="I78" s="70"/>
      <c r="J78" s="71"/>
      <c r="K78" s="16" t="s">
        <v>56</v>
      </c>
      <c r="L78" s="17">
        <v>4</v>
      </c>
      <c r="M78" s="17">
        <v>12</v>
      </c>
      <c r="N78" s="18">
        <v>0</v>
      </c>
      <c r="O78" s="19">
        <v>0</v>
      </c>
      <c r="P78" s="19">
        <v>0</v>
      </c>
      <c r="Q78" s="19">
        <v>363000</v>
      </c>
    </row>
    <row r="79" spans="1:17">
      <c r="A79" s="67" t="s">
        <v>23</v>
      </c>
      <c r="B79" s="70"/>
      <c r="C79" s="70"/>
      <c r="D79" s="70"/>
      <c r="E79" s="70"/>
      <c r="F79" s="70"/>
      <c r="G79" s="70"/>
      <c r="H79" s="70"/>
      <c r="I79" s="70"/>
      <c r="J79" s="71"/>
      <c r="K79" s="16" t="s">
        <v>56</v>
      </c>
      <c r="L79" s="17">
        <v>4</v>
      </c>
      <c r="M79" s="17">
        <v>12</v>
      </c>
      <c r="N79" s="18">
        <v>240</v>
      </c>
      <c r="O79" s="19">
        <v>0</v>
      </c>
      <c r="P79" s="19">
        <v>0</v>
      </c>
      <c r="Q79" s="19">
        <v>363000</v>
      </c>
    </row>
    <row r="80" spans="1:17">
      <c r="A80" s="89" t="s">
        <v>36</v>
      </c>
      <c r="B80" s="90"/>
      <c r="C80" s="90"/>
      <c r="D80" s="90"/>
      <c r="E80" s="90"/>
      <c r="F80" s="90"/>
      <c r="G80" s="90"/>
      <c r="H80" s="90"/>
      <c r="I80" s="90"/>
      <c r="J80" s="91"/>
      <c r="K80" s="21">
        <v>7700000000</v>
      </c>
      <c r="L80" s="12">
        <v>0</v>
      </c>
      <c r="M80" s="12">
        <v>0</v>
      </c>
      <c r="N80" s="13">
        <v>0</v>
      </c>
      <c r="O80" s="14">
        <v>299030.5</v>
      </c>
      <c r="P80" s="14">
        <v>3000</v>
      </c>
      <c r="Q80" s="14">
        <v>0</v>
      </c>
    </row>
    <row r="81" spans="1:17">
      <c r="A81" s="67" t="s">
        <v>38</v>
      </c>
      <c r="B81" s="70"/>
      <c r="C81" s="70"/>
      <c r="D81" s="70"/>
      <c r="E81" s="70"/>
      <c r="F81" s="70"/>
      <c r="G81" s="70"/>
      <c r="H81" s="70"/>
      <c r="I81" s="70"/>
      <c r="J81" s="53"/>
      <c r="K81" s="22">
        <v>7700020040</v>
      </c>
      <c r="L81" s="17">
        <v>0</v>
      </c>
      <c r="M81" s="17">
        <v>0</v>
      </c>
      <c r="N81" s="18">
        <v>0</v>
      </c>
      <c r="O81" s="19">
        <v>2964</v>
      </c>
      <c r="P81" s="19">
        <v>3000</v>
      </c>
      <c r="Q81" s="19">
        <v>0</v>
      </c>
    </row>
    <row r="82" spans="1:17">
      <c r="A82" s="89" t="s">
        <v>21</v>
      </c>
      <c r="B82" s="90"/>
      <c r="C82" s="90"/>
      <c r="D82" s="90"/>
      <c r="E82" s="90"/>
      <c r="F82" s="90"/>
      <c r="G82" s="90"/>
      <c r="H82" s="90"/>
      <c r="I82" s="90"/>
      <c r="J82" s="91"/>
      <c r="K82" s="22">
        <v>7700020040</v>
      </c>
      <c r="L82" s="17">
        <v>3</v>
      </c>
      <c r="M82" s="17">
        <v>0</v>
      </c>
      <c r="N82" s="18">
        <v>0</v>
      </c>
      <c r="O82" s="19">
        <v>2964</v>
      </c>
      <c r="P82" s="19">
        <v>3000</v>
      </c>
      <c r="Q82" s="19">
        <v>0</v>
      </c>
    </row>
    <row r="83" spans="1:17">
      <c r="A83" s="61" t="s">
        <v>37</v>
      </c>
      <c r="B83" s="61"/>
      <c r="C83" s="61"/>
      <c r="D83" s="61"/>
      <c r="E83" s="61"/>
      <c r="F83" s="61"/>
      <c r="G83" s="61"/>
      <c r="H83" s="61"/>
      <c r="I83" s="61"/>
      <c r="J83" s="61"/>
      <c r="K83" s="22">
        <v>7700020040</v>
      </c>
      <c r="L83" s="17">
        <v>3</v>
      </c>
      <c r="M83" s="17">
        <v>14</v>
      </c>
      <c r="N83" s="18">
        <v>0</v>
      </c>
      <c r="O83" s="46" t="s">
        <v>62</v>
      </c>
      <c r="P83" s="19">
        <v>3000</v>
      </c>
      <c r="Q83" s="19">
        <v>0</v>
      </c>
    </row>
    <row r="84" spans="1:17">
      <c r="A84" s="61" t="s">
        <v>23</v>
      </c>
      <c r="B84" s="61"/>
      <c r="C84" s="61"/>
      <c r="D84" s="61"/>
      <c r="E84" s="61"/>
      <c r="F84" s="61"/>
      <c r="G84" s="61"/>
      <c r="H84" s="61"/>
      <c r="I84" s="61"/>
      <c r="J84" s="61"/>
      <c r="K84" s="22">
        <v>7700020040</v>
      </c>
      <c r="L84" s="17">
        <v>3</v>
      </c>
      <c r="M84" s="17">
        <v>14</v>
      </c>
      <c r="N84" s="18">
        <v>240</v>
      </c>
      <c r="O84" s="19">
        <v>2964</v>
      </c>
      <c r="P84" s="19">
        <v>3000</v>
      </c>
      <c r="Q84" s="19">
        <v>0</v>
      </c>
    </row>
    <row r="85" spans="1:17">
      <c r="A85" s="67" t="s">
        <v>53</v>
      </c>
      <c r="B85" s="70"/>
      <c r="C85" s="70"/>
      <c r="D85" s="70"/>
      <c r="E85" s="70"/>
      <c r="F85" s="70"/>
      <c r="G85" s="70"/>
      <c r="H85" s="70"/>
      <c r="I85" s="70"/>
      <c r="J85" s="71"/>
      <c r="K85" s="22">
        <v>7700090120</v>
      </c>
      <c r="L85" s="17">
        <v>0</v>
      </c>
      <c r="M85" s="17">
        <v>0</v>
      </c>
      <c r="N85" s="18">
        <v>0</v>
      </c>
      <c r="O85" s="19">
        <v>295300</v>
      </c>
      <c r="P85" s="19">
        <v>0</v>
      </c>
      <c r="Q85" s="19">
        <v>0</v>
      </c>
    </row>
    <row r="86" spans="1:17">
      <c r="A86" s="36"/>
      <c r="B86" s="37"/>
      <c r="C86" s="37"/>
      <c r="D86" s="42" t="s">
        <v>29</v>
      </c>
      <c r="E86" s="42"/>
      <c r="F86" s="42"/>
      <c r="G86" s="42"/>
      <c r="H86" s="42"/>
      <c r="I86" s="42"/>
      <c r="J86" s="43"/>
      <c r="K86" s="22">
        <v>7700090120</v>
      </c>
      <c r="L86" s="17">
        <v>5</v>
      </c>
      <c r="M86" s="17">
        <v>0</v>
      </c>
      <c r="N86" s="18">
        <v>0</v>
      </c>
      <c r="O86" s="19">
        <v>295300</v>
      </c>
      <c r="P86" s="19">
        <v>0</v>
      </c>
      <c r="Q86" s="19">
        <v>0</v>
      </c>
    </row>
    <row r="87" spans="1:17">
      <c r="A87" s="86" t="s">
        <v>58</v>
      </c>
      <c r="B87" s="87"/>
      <c r="C87" s="87"/>
      <c r="D87" s="87"/>
      <c r="E87" s="87"/>
      <c r="F87" s="87"/>
      <c r="G87" s="87"/>
      <c r="H87" s="87"/>
      <c r="I87" s="87"/>
      <c r="J87" s="88"/>
      <c r="K87" s="22">
        <v>7700090120</v>
      </c>
      <c r="L87" s="17">
        <v>5</v>
      </c>
      <c r="M87" s="17">
        <v>2</v>
      </c>
      <c r="N87" s="18">
        <v>0</v>
      </c>
      <c r="O87" s="19">
        <v>295300</v>
      </c>
      <c r="P87" s="19">
        <v>0</v>
      </c>
      <c r="Q87" s="19">
        <v>0</v>
      </c>
    </row>
    <row r="88" spans="1:17">
      <c r="A88" s="67" t="s">
        <v>23</v>
      </c>
      <c r="B88" s="70"/>
      <c r="C88" s="70"/>
      <c r="D88" s="70"/>
      <c r="E88" s="70"/>
      <c r="F88" s="70"/>
      <c r="G88" s="70"/>
      <c r="H88" s="70"/>
      <c r="I88" s="70"/>
      <c r="J88" s="71"/>
      <c r="K88" s="22">
        <v>7700090120</v>
      </c>
      <c r="L88" s="17">
        <v>5</v>
      </c>
      <c r="M88" s="17">
        <v>2</v>
      </c>
      <c r="N88" s="18">
        <v>240</v>
      </c>
      <c r="O88" s="19">
        <v>295300</v>
      </c>
      <c r="P88" s="19">
        <v>0</v>
      </c>
      <c r="Q88" s="19">
        <v>0</v>
      </c>
    </row>
    <row r="89" spans="1:17">
      <c r="A89" s="61" t="s">
        <v>40</v>
      </c>
      <c r="B89" s="61"/>
      <c r="C89" s="61"/>
      <c r="D89" s="61"/>
      <c r="E89" s="61"/>
      <c r="F89" s="61"/>
      <c r="G89" s="61"/>
      <c r="H89" s="61"/>
      <c r="I89" s="61"/>
      <c r="J89" s="61"/>
      <c r="K89" s="22">
        <v>7700095100</v>
      </c>
      <c r="L89" s="17">
        <v>0</v>
      </c>
      <c r="M89" s="17">
        <v>0</v>
      </c>
      <c r="N89" s="18">
        <v>0</v>
      </c>
      <c r="O89" s="19">
        <v>766.5</v>
      </c>
      <c r="P89" s="19">
        <v>0</v>
      </c>
      <c r="Q89" s="19">
        <v>0</v>
      </c>
    </row>
    <row r="90" spans="1:17">
      <c r="B90" s="32"/>
      <c r="C90" s="32"/>
      <c r="D90" s="33" t="s">
        <v>9</v>
      </c>
      <c r="E90" s="34"/>
      <c r="F90" s="34"/>
      <c r="G90" s="34"/>
      <c r="H90" s="34"/>
      <c r="I90" s="35"/>
      <c r="J90" s="32"/>
      <c r="K90" s="22">
        <v>7700095100</v>
      </c>
      <c r="L90" s="17">
        <v>1</v>
      </c>
      <c r="M90" s="17">
        <v>0</v>
      </c>
      <c r="N90" s="18">
        <v>0</v>
      </c>
      <c r="O90" s="19">
        <v>766.5</v>
      </c>
      <c r="P90" s="19">
        <v>0</v>
      </c>
      <c r="Q90" s="19">
        <v>0</v>
      </c>
    </row>
    <row r="91" spans="1:17">
      <c r="A91" s="61" t="s">
        <v>39</v>
      </c>
      <c r="B91" s="61"/>
      <c r="C91" s="61"/>
      <c r="D91" s="61"/>
      <c r="E91" s="61"/>
      <c r="F91" s="61"/>
      <c r="G91" s="61"/>
      <c r="H91" s="61"/>
      <c r="I91" s="61"/>
      <c r="J91" s="61"/>
      <c r="K91" s="22">
        <v>7700095100</v>
      </c>
      <c r="L91" s="17">
        <v>1</v>
      </c>
      <c r="M91" s="17">
        <v>13</v>
      </c>
      <c r="N91" s="18">
        <v>0</v>
      </c>
      <c r="O91" s="19">
        <v>766.5</v>
      </c>
      <c r="P91" s="19">
        <v>0</v>
      </c>
      <c r="Q91" s="19">
        <v>0</v>
      </c>
    </row>
    <row r="92" spans="1:17">
      <c r="A92" s="77" t="s">
        <v>15</v>
      </c>
      <c r="B92" s="68"/>
      <c r="C92" s="68"/>
      <c r="D92" s="68"/>
      <c r="E92" s="68"/>
      <c r="F92" s="68"/>
      <c r="G92" s="68"/>
      <c r="H92" s="68"/>
      <c r="I92" s="68"/>
      <c r="J92" s="69"/>
      <c r="K92" s="22">
        <v>7700095100</v>
      </c>
      <c r="L92" s="17">
        <v>1</v>
      </c>
      <c r="M92" s="17">
        <v>13</v>
      </c>
      <c r="N92" s="18">
        <v>850</v>
      </c>
      <c r="O92" s="19">
        <v>766.5</v>
      </c>
      <c r="P92" s="19">
        <v>0</v>
      </c>
      <c r="Q92" s="19">
        <v>0</v>
      </c>
    </row>
    <row r="93" spans="1:17" ht="15.75" thickBot="1">
      <c r="A93" s="23" t="s">
        <v>41</v>
      </c>
      <c r="B93" s="24"/>
      <c r="C93" s="24"/>
      <c r="D93" s="24"/>
      <c r="E93" s="25"/>
      <c r="F93" s="25"/>
      <c r="G93" s="25"/>
      <c r="H93" s="25"/>
      <c r="I93" s="25"/>
      <c r="J93" s="25"/>
      <c r="K93" s="26" t="s">
        <v>42</v>
      </c>
      <c r="L93" s="27" t="s">
        <v>42</v>
      </c>
      <c r="M93" s="27" t="s">
        <v>42</v>
      </c>
      <c r="N93" s="27" t="s">
        <v>42</v>
      </c>
      <c r="O93" s="28">
        <v>22854307.359999999</v>
      </c>
      <c r="P93" s="28">
        <v>16950800</v>
      </c>
      <c r="Q93" s="28">
        <v>16624200</v>
      </c>
    </row>
  </sheetData>
  <mergeCells count="79">
    <mergeCell ref="A78:J78"/>
    <mergeCell ref="A79:J79"/>
    <mergeCell ref="A64:J64"/>
    <mergeCell ref="A65:J65"/>
    <mergeCell ref="C66:J66"/>
    <mergeCell ref="A69:J69"/>
    <mergeCell ref="A75:J75"/>
    <mergeCell ref="A59:J59"/>
    <mergeCell ref="A60:J60"/>
    <mergeCell ref="A61:J61"/>
    <mergeCell ref="C62:J62"/>
    <mergeCell ref="A63:J63"/>
    <mergeCell ref="A92:J92"/>
    <mergeCell ref="D71:J71"/>
    <mergeCell ref="A73:J73"/>
    <mergeCell ref="A70:J70"/>
    <mergeCell ref="A84:J84"/>
    <mergeCell ref="A91:J91"/>
    <mergeCell ref="A81:I81"/>
    <mergeCell ref="A74:J74"/>
    <mergeCell ref="A85:J85"/>
    <mergeCell ref="A87:J87"/>
    <mergeCell ref="A88:J88"/>
    <mergeCell ref="A80:J80"/>
    <mergeCell ref="A82:J82"/>
    <mergeCell ref="A83:J83"/>
    <mergeCell ref="A76:J76"/>
    <mergeCell ref="A77:J77"/>
    <mergeCell ref="D52:J52"/>
    <mergeCell ref="A89:J89"/>
    <mergeCell ref="A37:J37"/>
    <mergeCell ref="B38:J38"/>
    <mergeCell ref="C39:J39"/>
    <mergeCell ref="A40:J40"/>
    <mergeCell ref="A41:J41"/>
    <mergeCell ref="A42:J42"/>
    <mergeCell ref="B43:J43"/>
    <mergeCell ref="C44:J44"/>
    <mergeCell ref="A45:J45"/>
    <mergeCell ref="A46:J46"/>
    <mergeCell ref="A47:J47"/>
    <mergeCell ref="A53:J53"/>
    <mergeCell ref="D55:J55"/>
    <mergeCell ref="A56:J56"/>
    <mergeCell ref="A50:J50"/>
    <mergeCell ref="D51:J51"/>
    <mergeCell ref="B48:J48"/>
    <mergeCell ref="C49:J49"/>
    <mergeCell ref="A36:J36"/>
    <mergeCell ref="C33:J33"/>
    <mergeCell ref="A34:J34"/>
    <mergeCell ref="A35:J35"/>
    <mergeCell ref="A31:J31"/>
    <mergeCell ref="B32:J32"/>
    <mergeCell ref="A6:Q6"/>
    <mergeCell ref="A7:N7"/>
    <mergeCell ref="A8:N8"/>
    <mergeCell ref="A10:J10"/>
    <mergeCell ref="A28:J28"/>
    <mergeCell ref="A24:J24"/>
    <mergeCell ref="A25:J25"/>
    <mergeCell ref="A26:J26"/>
    <mergeCell ref="A27:J27"/>
    <mergeCell ref="D57:J57"/>
    <mergeCell ref="B58:J58"/>
    <mergeCell ref="A11:J11"/>
    <mergeCell ref="A20:J20"/>
    <mergeCell ref="A22:J22"/>
    <mergeCell ref="B12:J12"/>
    <mergeCell ref="A13:J13"/>
    <mergeCell ref="A14:J14"/>
    <mergeCell ref="A15:J15"/>
    <mergeCell ref="A16:J16"/>
    <mergeCell ref="A17:J17"/>
    <mergeCell ref="A18:J18"/>
    <mergeCell ref="A19:J19"/>
    <mergeCell ref="A21:J21"/>
    <mergeCell ref="A29:J29"/>
    <mergeCell ref="A30:J3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2023-01-13T06:00:32Z</dcterms:modified>
</cp:coreProperties>
</file>